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orgiOnline\Desktop\! Гузель Торги Онлайн\! ФГБУ СЭУ ФПС ИПЛ по ХМАО\на отправку\"/>
    </mc:Choice>
  </mc:AlternateContent>
  <xr:revisionPtr revIDLastSave="0" documentId="8_{7AE1FBFE-64E5-4232-A591-42D5D1F96B4C}" xr6:coauthVersionLast="47" xr6:coauthVersionMax="47" xr10:uidLastSave="{00000000-0000-0000-0000-000000000000}"/>
  <bookViews>
    <workbookView xWindow="405" yWindow="2340" windowWidth="28395" windowHeight="12870" xr2:uid="{00000000-000D-0000-FFFF-FFFF00000000}"/>
  </bookViews>
  <sheets>
    <sheet name="НМЦК" sheetId="1" r:id="rId1"/>
  </sheets>
  <definedNames>
    <definedName name="_xlnm.Print_Area" localSheetId="0">НМЦК!$A$1:$N$12</definedName>
    <definedName name="резерв">#REF!</definedName>
    <definedName name="Согласующие">#REF!</definedName>
    <definedName name="список_согласующих">#REF!</definedName>
    <definedName name="Уче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  <c r="L7" i="1" s="1"/>
  <c r="K7" i="1" l="1"/>
  <c r="N7" i="1" l="1"/>
  <c r="M8" i="1" s="1"/>
  <c r="M7" i="1"/>
</calcChain>
</file>

<file path=xl/sharedStrings.xml><?xml version="1.0" encoding="utf-8"?>
<sst xmlns="http://schemas.openxmlformats.org/spreadsheetml/2006/main" count="30" uniqueCount="22">
  <si>
    <t>Обоснование начальной (максимальной) цены договора</t>
  </si>
  <si>
    <t>Используемый метод определения НМЦД:</t>
  </si>
  <si>
    <t>Метод сопоставимых рыночных цен (в соответствии с приказом МЭР РФ от 02.10.2013 № 567)</t>
  </si>
  <si>
    <t>№</t>
  </si>
  <si>
    <t>Наименование товара, услуги (работы)</t>
  </si>
  <si>
    <t>Единица измерения</t>
  </si>
  <si>
    <t>Кол-во</t>
  </si>
  <si>
    <t>Поставщик 1</t>
  </si>
  <si>
    <t>Поставщик 2</t>
  </si>
  <si>
    <t>Поставщик 3</t>
  </si>
  <si>
    <t>Поставщик 4</t>
  </si>
  <si>
    <t>Поставщик 5</t>
  </si>
  <si>
    <t xml:space="preserve">Средняя арифметическая цена за единицу     &lt;ц&gt; </t>
  </si>
  <si>
    <t>Среднее квадратичное отклонение</t>
  </si>
  <si>
    <t>Коэффициент вариации цен V (%)                    (не должен превышать 33%)</t>
  </si>
  <si>
    <t>Расчет Н(М)ЦД по формуле                             v - количество (объем) закупаемого товара (работы, услуги)</t>
  </si>
  <si>
    <t>Цена с НДС в руб.</t>
  </si>
  <si>
    <t>Плита дорожная ПДН-14</t>
  </si>
  <si>
    <t>шт.</t>
  </si>
  <si>
    <t>-</t>
  </si>
  <si>
    <t xml:space="preserve">На основании проведенного анализа рынка и расчетов, НМЦД составляет: 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</si>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</sst>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color theme="1"/>
      <name val="Arial"/>
    </font>
    <font>
      <sz val="10"/>
      <name val="Times New Roman"/>
    </font>
    <font>
      <sz val="12"/>
      <name val="Times New Roman"/>
    </font>
    <font>
      <sz val="13"/>
      <name val="Times New Roman"/>
    </font>
    <font>
      <sz val="8"/>
      <name val="Times New Roman"/>
    </font>
    <font>
      <b/>
      <sz val="13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2" fontId="2" fillId="0" borderId="0" xfId="0" applyNumberFormat="1" applyFont="1" applyProtection="1"/>
    <xf numFmtId="2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/>
    <xf numFmtId="0" fontId="3" fillId="0" borderId="0" xfId="0" applyFont="1" applyProtection="1"/>
    <xf numFmtId="2" fontId="3" fillId="0" borderId="0" xfId="0" applyNumberFormat="1" applyFont="1" applyProtection="1"/>
    <xf numFmtId="2" fontId="3" fillId="0" borderId="0" xfId="0" applyNumberFormat="1" applyFont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2" xfId="0" applyNumberFormat="1" applyFont="1" applyBorder="1" applyAlignment="1" applyProtection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7" xfId="0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 wrapText="1"/>
    </xf>
    <xf numFmtId="0" fontId="3" fillId="0" borderId="1" xfId="0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100854</xdr:colOff>
      <xdr:row>4</xdr:row>
      <xdr:rowOff>705970</xdr:rowOff>
    </xdr:from>
    <xdr:to>
      <xdr:col>11</xdr:col>
      <xdr:colOff>1100979</xdr:colOff>
      <xdr:row>4</xdr:row>
      <xdr:rowOff>1144120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0118913" y="2017058"/>
          <a:ext cx="1000125" cy="4381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168090</xdr:colOff>
      <xdr:row>4</xdr:row>
      <xdr:rowOff>806822</xdr:rowOff>
    </xdr:from>
    <xdr:to>
      <xdr:col>12</xdr:col>
      <xdr:colOff>1101540</xdr:colOff>
      <xdr:row>4</xdr:row>
      <xdr:rowOff>1159247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11430002" y="2117910"/>
          <a:ext cx="933450" cy="352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89648</xdr:colOff>
      <xdr:row>4</xdr:row>
      <xdr:rowOff>795619</xdr:rowOff>
    </xdr:from>
    <xdr:to>
      <xdr:col>13</xdr:col>
      <xdr:colOff>1575548</xdr:colOff>
      <xdr:row>4</xdr:row>
      <xdr:rowOff>1157569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2595413" y="2106707"/>
          <a:ext cx="1485900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pageSetUpPr fitToPage="1"/>
  </sheetPr>
  <dimension ref="A1:V101"/>
  <sheetViews>
    <sheetView tabSelected="1" workbookViewId="0">
      <selection sqref="A1:N1"/>
    </sheetView>
  </sheetViews>
  <sheetFormatPr defaultColWidth="9.140625" defaultRowHeight="15.75" x14ac:dyDescent="0.25"/>
  <cols>
    <col min="1" max="1" width="9.5703125" style="2" customWidth="1"/>
    <col min="2" max="2" width="20.85546875" style="2" customWidth="1"/>
    <col min="3" max="3" width="19.85546875" style="2" customWidth="1"/>
    <col min="4" max="4" width="12.28515625" style="2" customWidth="1"/>
    <col min="5" max="5" width="6.85546875" style="2" customWidth="1"/>
    <col min="6" max="6" width="12.7109375" style="2" customWidth="1"/>
    <col min="7" max="10" width="12.7109375" style="3" customWidth="1"/>
    <col min="11" max="12" width="18.7109375" style="4" customWidth="1"/>
    <col min="13" max="13" width="18.7109375" style="3" customWidth="1"/>
    <col min="14" max="14" width="25.85546875" style="3" customWidth="1"/>
    <col min="15" max="15" width="18.140625" style="1" customWidth="1"/>
    <col min="16" max="16" width="9.85546875" style="5" customWidth="1"/>
    <col min="17" max="21" width="9.140625" style="1"/>
    <col min="22" max="22" width="12.140625" style="1" customWidth="1"/>
    <col min="23" max="16384" width="9.140625" style="1"/>
  </cols>
  <sheetData>
    <row r="1" spans="1:22" ht="16.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P1" s="6"/>
      <c r="Q1" s="7"/>
      <c r="R1" s="7"/>
      <c r="S1" s="7"/>
      <c r="T1" s="7"/>
      <c r="U1" s="7"/>
      <c r="V1" s="7"/>
    </row>
    <row r="2" spans="1:22" ht="16.5" x14ac:dyDescent="0.25">
      <c r="A2" s="8"/>
      <c r="B2" s="8"/>
      <c r="C2" s="8"/>
      <c r="D2" s="8"/>
      <c r="E2" s="8"/>
      <c r="F2" s="8"/>
      <c r="G2" s="9"/>
      <c r="H2" s="9"/>
      <c r="I2" s="9"/>
      <c r="J2" s="9"/>
      <c r="K2" s="10"/>
      <c r="L2" s="10"/>
      <c r="M2" s="9"/>
      <c r="N2" s="9"/>
      <c r="P2" s="6"/>
    </row>
    <row r="3" spans="1:22" ht="39.950000000000003" customHeight="1" x14ac:dyDescent="0.2">
      <c r="A3" s="29" t="s">
        <v>1</v>
      </c>
      <c r="B3" s="29"/>
      <c r="C3" s="30" t="s">
        <v>2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P3" s="6"/>
    </row>
    <row r="4" spans="1:22" ht="30" customHeight="1" x14ac:dyDescent="0.2">
      <c r="A4" s="30" t="s">
        <v>3</v>
      </c>
      <c r="B4" s="30" t="s">
        <v>4</v>
      </c>
      <c r="C4" s="30"/>
      <c r="D4" s="30" t="s">
        <v>5</v>
      </c>
      <c r="E4" s="3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32" t="s">
        <v>12</v>
      </c>
      <c r="L4" s="33" t="s">
        <v>13</v>
      </c>
      <c r="M4" s="33" t="s">
        <v>14</v>
      </c>
      <c r="N4" s="32" t="s">
        <v>15</v>
      </c>
      <c r="P4" s="6"/>
    </row>
    <row r="5" spans="1:22" ht="95.25" customHeight="1" x14ac:dyDescent="0.2">
      <c r="A5" s="30"/>
      <c r="B5" s="30"/>
      <c r="C5" s="30"/>
      <c r="D5" s="30"/>
      <c r="E5" s="31"/>
      <c r="F5" s="12" t="s">
        <v>16</v>
      </c>
      <c r="G5" s="12" t="s">
        <v>16</v>
      </c>
      <c r="H5" s="12" t="s">
        <v>16</v>
      </c>
      <c r="I5" s="12" t="s">
        <v>16</v>
      </c>
      <c r="J5" s="12" t="s">
        <v>16</v>
      </c>
      <c r="K5" s="32"/>
      <c r="L5" s="33"/>
      <c r="M5" s="33"/>
      <c r="N5" s="32"/>
      <c r="O5" s="5"/>
      <c r="P5" s="13"/>
    </row>
    <row r="6" spans="1:22" ht="16.5" x14ac:dyDescent="0.2">
      <c r="A6" s="14">
        <v>1</v>
      </c>
      <c r="B6" s="34" t="s">
        <v>17</v>
      </c>
      <c r="C6" s="35"/>
      <c r="D6" s="17" t="s">
        <v>18</v>
      </c>
      <c r="E6" s="18">
        <v>1</v>
      </c>
      <c r="F6" s="18">
        <v>48000</v>
      </c>
      <c r="G6" s="17">
        <v>46000</v>
      </c>
      <c r="H6" s="18">
        <v>46000</v>
      </c>
      <c r="I6" s="18" t="s">
        <v>19</v>
      </c>
      <c r="J6" s="18" t="s">
        <v>19</v>
      </c>
      <c r="K6" s="19"/>
      <c r="L6" s="11"/>
      <c r="M6" s="20"/>
      <c r="N6" s="11"/>
      <c r="P6" s="6"/>
    </row>
    <row r="7" spans="1:22" ht="16.5" x14ac:dyDescent="0.2">
      <c r="A7" s="14"/>
      <c r="B7" s="15"/>
      <c r="C7" s="16"/>
      <c r="D7" s="18" t="s">
        <v>18</v>
      </c>
      <c r="E7" s="21">
        <v>6</v>
      </c>
      <c r="F7" s="21">
        <f>F6*$E$7</f>
        <v>288000</v>
      </c>
      <c r="G7" s="21">
        <f>G6*$E$7</f>
        <v>276000</v>
      </c>
      <c r="H7" s="21">
        <f>H6*$E$7</f>
        <v>276000</v>
      </c>
      <c r="I7" s="21" t="s">
        <v>19</v>
      </c>
      <c r="J7" s="21" t="s">
        <v>19</v>
      </c>
      <c r="K7" s="22">
        <f>IF(F7=0,0,(AVERAGEIF(F7:J7,"&gt;0")))</f>
        <v>280000</v>
      </c>
      <c r="L7" s="23">
        <f>IF(F7=0,0,STDEV(F7:J7))</f>
        <v>6928.2032302755088</v>
      </c>
      <c r="M7" s="24">
        <f>IF(K7=0,0,L7/K7)</f>
        <v>2.4743582965269673E-2</v>
      </c>
      <c r="N7" s="23">
        <f>K7</f>
        <v>280000</v>
      </c>
      <c r="P7" s="6"/>
    </row>
    <row r="8" spans="1:22" ht="30" customHeight="1" x14ac:dyDescent="0.2">
      <c r="A8" s="34" t="s">
        <v>20</v>
      </c>
      <c r="B8" s="36"/>
      <c r="C8" s="36"/>
      <c r="D8" s="37"/>
      <c r="E8" s="37"/>
      <c r="F8" s="37"/>
      <c r="G8" s="37"/>
      <c r="H8" s="37"/>
      <c r="I8" s="37"/>
      <c r="J8" s="37"/>
      <c r="K8" s="37"/>
      <c r="L8" s="35"/>
      <c r="M8" s="23">
        <f>SUM(N6:N7)</f>
        <v>280000</v>
      </c>
      <c r="N8" s="38" t="s">
        <v>21</v>
      </c>
      <c r="P8" s="6"/>
    </row>
    <row r="9" spans="1:22" ht="16.5" x14ac:dyDescent="0.25">
      <c r="A9" s="25"/>
      <c r="B9" s="26"/>
      <c r="C9" s="8"/>
      <c r="D9" s="8"/>
      <c r="E9" s="8"/>
      <c r="F9" s="8"/>
      <c r="G9" s="9"/>
      <c r="H9" s="9"/>
      <c r="I9" s="9"/>
      <c r="J9" s="10"/>
      <c r="K9" s="9"/>
      <c r="L9" s="9"/>
      <c r="M9" s="9"/>
      <c r="N9" s="9"/>
      <c r="P9" s="6"/>
    </row>
    <row r="10" spans="1:22" ht="18" customHeight="1" x14ac:dyDescent="0.25">
      <c r="A10" s="25"/>
      <c r="B10" s="25"/>
      <c r="C10" s="8"/>
      <c r="D10" s="8"/>
      <c r="E10" s="8"/>
      <c r="F10" s="8"/>
      <c r="G10" s="9"/>
      <c r="H10" s="9"/>
      <c r="I10" s="9"/>
      <c r="J10" s="10"/>
      <c r="K10" s="9"/>
      <c r="L10" s="9"/>
      <c r="M10" s="9"/>
      <c r="N10" s="9"/>
      <c r="P10" s="6"/>
    </row>
    <row r="11" spans="1:22" ht="18" customHeight="1" x14ac:dyDescent="0.25">
      <c r="A11" s="25"/>
      <c r="B11" s="25"/>
      <c r="C11" s="8"/>
      <c r="D11" s="8"/>
      <c r="E11" s="8"/>
      <c r="F11" s="8"/>
      <c r="G11" s="9"/>
      <c r="H11" s="9"/>
      <c r="I11" s="9"/>
      <c r="J11" s="10"/>
      <c r="K11" s="9"/>
      <c r="L11" s="9"/>
      <c r="M11" s="9"/>
      <c r="N11" s="9"/>
      <c r="P11" s="6"/>
    </row>
    <row r="12" spans="1:22" ht="18" customHeight="1" x14ac:dyDescent="0.25">
      <c r="B12" s="27"/>
      <c r="M12" s="9"/>
      <c r="N12" s="9"/>
      <c r="P12" s="6"/>
    </row>
    <row r="13" spans="1:22" x14ac:dyDescent="0.25">
      <c r="P13" s="6"/>
    </row>
    <row r="14" spans="1:2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P14" s="6"/>
    </row>
    <row r="15" spans="1:22" x14ac:dyDescent="0.25">
      <c r="P15" s="6"/>
    </row>
    <row r="16" spans="1:22" x14ac:dyDescent="0.25">
      <c r="P16" s="6"/>
    </row>
    <row r="17" spans="16:16" x14ac:dyDescent="0.25">
      <c r="P17" s="6"/>
    </row>
    <row r="18" spans="16:16" x14ac:dyDescent="0.25">
      <c r="P18" s="6"/>
    </row>
    <row r="19" spans="16:16" x14ac:dyDescent="0.25">
      <c r="P19" s="6"/>
    </row>
    <row r="20" spans="16:16" x14ac:dyDescent="0.25">
      <c r="P20" s="6"/>
    </row>
    <row r="21" spans="16:16" x14ac:dyDescent="0.25">
      <c r="P21" s="6"/>
    </row>
    <row r="22" spans="16:16" x14ac:dyDescent="0.25">
      <c r="P22" s="6"/>
    </row>
    <row r="23" spans="16:16" x14ac:dyDescent="0.25">
      <c r="P23" s="6"/>
    </row>
    <row r="24" spans="16:16" x14ac:dyDescent="0.25">
      <c r="P24" s="6"/>
    </row>
    <row r="25" spans="16:16" x14ac:dyDescent="0.25">
      <c r="P25" s="6"/>
    </row>
    <row r="26" spans="16:16" x14ac:dyDescent="0.25">
      <c r="P26" s="6"/>
    </row>
    <row r="27" spans="16:16" x14ac:dyDescent="0.25">
      <c r="P27" s="6"/>
    </row>
    <row r="28" spans="16:16" x14ac:dyDescent="0.25">
      <c r="P28" s="6"/>
    </row>
    <row r="29" spans="16:16" x14ac:dyDescent="0.25">
      <c r="P29" s="6"/>
    </row>
    <row r="30" spans="16:16" x14ac:dyDescent="0.25">
      <c r="P30" s="6"/>
    </row>
    <row r="31" spans="16:16" x14ac:dyDescent="0.25">
      <c r="P31" s="6"/>
    </row>
    <row r="32" spans="16:16" x14ac:dyDescent="0.25">
      <c r="P32" s="6"/>
    </row>
    <row r="33" spans="16:16" ht="15" customHeight="1" x14ac:dyDescent="0.25">
      <c r="P33" s="6"/>
    </row>
    <row r="34" spans="16:16" ht="15" customHeight="1" x14ac:dyDescent="0.25">
      <c r="P34" s="6"/>
    </row>
    <row r="35" spans="16:16" ht="15" customHeight="1" x14ac:dyDescent="0.25">
      <c r="P35" s="6"/>
    </row>
    <row r="36" spans="16:16" ht="15" customHeight="1" x14ac:dyDescent="0.25">
      <c r="P36" s="6"/>
    </row>
    <row r="37" spans="16:16" ht="15" customHeight="1" x14ac:dyDescent="0.25">
      <c r="P37" s="6"/>
    </row>
    <row r="38" spans="16:16" ht="15" customHeight="1" x14ac:dyDescent="0.25">
      <c r="P38" s="6"/>
    </row>
    <row r="39" spans="16:16" ht="15" customHeight="1" x14ac:dyDescent="0.25">
      <c r="P39" s="6"/>
    </row>
    <row r="40" spans="16:16" ht="15" customHeight="1" x14ac:dyDescent="0.25">
      <c r="P40" s="6"/>
    </row>
    <row r="41" spans="16:16" ht="15" customHeight="1" x14ac:dyDescent="0.25">
      <c r="P41" s="6"/>
    </row>
    <row r="42" spans="16:16" ht="15" customHeight="1" x14ac:dyDescent="0.25">
      <c r="P42" s="6"/>
    </row>
    <row r="43" spans="16:16" ht="15" customHeight="1" x14ac:dyDescent="0.25">
      <c r="P43" s="6"/>
    </row>
    <row r="44" spans="16:16" ht="15" customHeight="1" x14ac:dyDescent="0.25">
      <c r="P44" s="6"/>
    </row>
    <row r="45" spans="16:16" ht="15" customHeight="1" x14ac:dyDescent="0.25">
      <c r="P45" s="6"/>
    </row>
    <row r="46" spans="16:16" ht="15" customHeight="1" x14ac:dyDescent="0.25">
      <c r="P46" s="6"/>
    </row>
    <row r="47" spans="16:16" ht="15" customHeight="1" x14ac:dyDescent="0.25">
      <c r="P47" s="6"/>
    </row>
    <row r="48" spans="16:16" ht="15" customHeight="1" x14ac:dyDescent="0.25">
      <c r="P48" s="6"/>
    </row>
    <row r="49" spans="16:16" ht="15" customHeight="1" x14ac:dyDescent="0.25">
      <c r="P49" s="6"/>
    </row>
    <row r="50" spans="16:16" x14ac:dyDescent="0.25">
      <c r="P50" s="6"/>
    </row>
    <row r="51" spans="16:16" x14ac:dyDescent="0.25">
      <c r="P51" s="6"/>
    </row>
    <row r="52" spans="16:16" x14ac:dyDescent="0.25">
      <c r="P52" s="6"/>
    </row>
    <row r="53" spans="16:16" x14ac:dyDescent="0.25">
      <c r="P53" s="6"/>
    </row>
    <row r="54" spans="16:16" x14ac:dyDescent="0.25">
      <c r="P54" s="6"/>
    </row>
    <row r="55" spans="16:16" x14ac:dyDescent="0.25">
      <c r="P55" s="6"/>
    </row>
    <row r="56" spans="16:16" x14ac:dyDescent="0.25">
      <c r="P56" s="6"/>
    </row>
    <row r="57" spans="16:16" x14ac:dyDescent="0.25">
      <c r="P57" s="6"/>
    </row>
    <row r="58" spans="16:16" x14ac:dyDescent="0.25">
      <c r="P58" s="6"/>
    </row>
    <row r="59" spans="16:16" x14ac:dyDescent="0.25">
      <c r="P59" s="6"/>
    </row>
    <row r="60" spans="16:16" x14ac:dyDescent="0.25">
      <c r="P60" s="6"/>
    </row>
    <row r="61" spans="16:16" x14ac:dyDescent="0.25">
      <c r="P61" s="6"/>
    </row>
    <row r="62" spans="16:16" x14ac:dyDescent="0.25">
      <c r="P62" s="6"/>
    </row>
    <row r="63" spans="16:16" x14ac:dyDescent="0.25">
      <c r="P63" s="6"/>
    </row>
    <row r="64" spans="16:16" x14ac:dyDescent="0.25">
      <c r="P64" s="6"/>
    </row>
    <row r="65" spans="16:16" x14ac:dyDescent="0.25">
      <c r="P65" s="6"/>
    </row>
    <row r="66" spans="16:16" x14ac:dyDescent="0.25">
      <c r="P66" s="6"/>
    </row>
    <row r="67" spans="16:16" x14ac:dyDescent="0.25">
      <c r="P67" s="6"/>
    </row>
    <row r="68" spans="16:16" x14ac:dyDescent="0.25">
      <c r="P68" s="6"/>
    </row>
    <row r="69" spans="16:16" x14ac:dyDescent="0.25">
      <c r="P69" s="6"/>
    </row>
    <row r="70" spans="16:16" x14ac:dyDescent="0.25">
      <c r="P70" s="6"/>
    </row>
    <row r="71" spans="16:16" x14ac:dyDescent="0.25">
      <c r="P71" s="6"/>
    </row>
    <row r="72" spans="16:16" x14ac:dyDescent="0.25">
      <c r="P72" s="6"/>
    </row>
    <row r="73" spans="16:16" x14ac:dyDescent="0.25">
      <c r="P73" s="6"/>
    </row>
    <row r="74" spans="16:16" x14ac:dyDescent="0.25">
      <c r="P74" s="6"/>
    </row>
    <row r="75" spans="16:16" x14ac:dyDescent="0.25">
      <c r="P75" s="6"/>
    </row>
    <row r="76" spans="16:16" x14ac:dyDescent="0.25">
      <c r="P76" s="6"/>
    </row>
    <row r="77" spans="16:16" x14ac:dyDescent="0.25">
      <c r="P77" s="6"/>
    </row>
    <row r="78" spans="16:16" x14ac:dyDescent="0.25">
      <c r="P78" s="6"/>
    </row>
    <row r="79" spans="16:16" x14ac:dyDescent="0.25">
      <c r="P79" s="6"/>
    </row>
    <row r="80" spans="16:16" x14ac:dyDescent="0.25">
      <c r="P80" s="6"/>
    </row>
    <row r="81" spans="16:16" x14ac:dyDescent="0.25">
      <c r="P81" s="6"/>
    </row>
    <row r="82" spans="16:16" x14ac:dyDescent="0.25">
      <c r="P82" s="6"/>
    </row>
    <row r="83" spans="16:16" x14ac:dyDescent="0.25">
      <c r="P83" s="6"/>
    </row>
    <row r="84" spans="16:16" x14ac:dyDescent="0.25">
      <c r="P84" s="6"/>
    </row>
    <row r="85" spans="16:16" x14ac:dyDescent="0.25">
      <c r="P85" s="6"/>
    </row>
    <row r="86" spans="16:16" x14ac:dyDescent="0.25">
      <c r="P86" s="6"/>
    </row>
    <row r="87" spans="16:16" x14ac:dyDescent="0.25">
      <c r="P87" s="6"/>
    </row>
    <row r="88" spans="16:16" x14ac:dyDescent="0.25">
      <c r="P88" s="6"/>
    </row>
    <row r="89" spans="16:16" x14ac:dyDescent="0.25">
      <c r="P89" s="6"/>
    </row>
    <row r="90" spans="16:16" x14ac:dyDescent="0.25">
      <c r="P90" s="6"/>
    </row>
    <row r="91" spans="16:16" x14ac:dyDescent="0.25">
      <c r="P91" s="6"/>
    </row>
    <row r="92" spans="16:16" x14ac:dyDescent="0.25">
      <c r="P92" s="6"/>
    </row>
    <row r="93" spans="16:16" x14ac:dyDescent="0.25">
      <c r="P93" s="6"/>
    </row>
    <row r="94" spans="16:16" x14ac:dyDescent="0.25">
      <c r="P94" s="6"/>
    </row>
    <row r="95" spans="16:16" x14ac:dyDescent="0.25">
      <c r="P95" s="6"/>
    </row>
    <row r="96" spans="16:16" x14ac:dyDescent="0.25">
      <c r="P96" s="6"/>
    </row>
    <row r="97" spans="16:16" x14ac:dyDescent="0.25">
      <c r="P97" s="6"/>
    </row>
    <row r="98" spans="16:16" x14ac:dyDescent="0.25">
      <c r="P98" s="6"/>
    </row>
    <row r="99" spans="16:16" x14ac:dyDescent="0.25">
      <c r="P99" s="6"/>
    </row>
    <row r="100" spans="16:16" x14ac:dyDescent="0.25">
      <c r="P100" s="6"/>
    </row>
    <row r="101" spans="16:16" x14ac:dyDescent="0.25">
      <c r="P101" s="6"/>
    </row>
  </sheetData>
  <mergeCells count="13">
    <mergeCell ref="B6:C6"/>
    <mergeCell ref="A8:L8"/>
    <mergeCell ref="A1:N1"/>
    <mergeCell ref="A3:B3"/>
    <mergeCell ref="C3:N3"/>
    <mergeCell ref="A4:A5"/>
    <mergeCell ref="B4:C5"/>
    <mergeCell ref="D4:D5"/>
    <mergeCell ref="E4:E5"/>
    <mergeCell ref="K4:K5"/>
    <mergeCell ref="L4:L5"/>
    <mergeCell ref="M4:M5"/>
    <mergeCell ref="N4:N5"/>
  </mergeCells>
  <pageMargins left="0.7" right="0.7" top="0.75" bottom="0.75" header="0.3" footer="0.3"/>
  <pageSetup paperSize="9" scale="5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TorgiOnline</cp:lastModifiedBy>
  <cp:revision>15</cp:revision>
  <dcterms:created xsi:type="dcterms:W3CDTF">1996-10-08T23:32:33Z</dcterms:created>
  <dcterms:modified xsi:type="dcterms:W3CDTF">2026-02-26T07:10:39Z</dcterms:modified>
</cp:coreProperties>
</file>