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ЗАКУПКИ\РАЗЫГРАННЫЕ КОНТРАКТЫ ПО СОДЕРЖАНИЮ\2025г\Содержание с придомовой\Общая Михневкий куст\с селом\"/>
    </mc:Choice>
  </mc:AlternateContent>
  <bookViews>
    <workbookView xWindow="0" yWindow="0" windowWidth="25200" windowHeight="11280" activeTab="4"/>
  </bookViews>
  <sheets>
    <sheet name="Михнево" sheetId="4" r:id="rId1"/>
    <sheet name="ОБЩАЯ" sheetId="8" r:id="rId2"/>
    <sheet name="Татариново" sheetId="5" r:id="rId3"/>
    <sheet name="Усады" sheetId="6" r:id="rId4"/>
    <sheet name="остальные" sheetId="7" r:id="rId5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4" l="1"/>
  <c r="B43" i="4"/>
  <c r="B44" i="4"/>
  <c r="B45" i="4"/>
  <c r="B46" i="4" s="1"/>
  <c r="B47" i="4" s="1"/>
  <c r="E73" i="8" l="1"/>
  <c r="B90" i="8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6" i="8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B75" i="8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8" i="8" s="1"/>
  <c r="E155" i="8"/>
  <c r="E104" i="8"/>
  <c r="E156" i="8" s="1"/>
  <c r="E87" i="8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89" i="8" l="1"/>
  <c r="E57" i="7" l="1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E23" i="6" l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E20" i="5"/>
  <c r="B8" i="5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E75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8" i="4" s="1"/>
  <c r="B49" i="4" s="1"/>
  <c r="B50" i="4" s="1"/>
  <c r="B51" i="4" s="1"/>
  <c r="B52" i="4" s="1"/>
  <c r="B53" i="4" s="1"/>
  <c r="B54" i="4" s="1"/>
  <c r="B55" i="4" l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</calcChain>
</file>

<file path=xl/sharedStrings.xml><?xml version="1.0" encoding="utf-8"?>
<sst xmlns="http://schemas.openxmlformats.org/spreadsheetml/2006/main" count="612" uniqueCount="169">
  <si>
    <t xml:space="preserve">№ п/п </t>
  </si>
  <si>
    <t>Адрес</t>
  </si>
  <si>
    <t>Общая площадь жил.помещ. (квартир)</t>
  </si>
  <si>
    <t>(м2)</t>
  </si>
  <si>
    <t>р.п.Михнево</t>
  </si>
  <si>
    <t>ул.Библиотечная, д.15</t>
  </si>
  <si>
    <t>ул.Библиотечная, д.16</t>
  </si>
  <si>
    <t>ул.Библиотечная, д.17</t>
  </si>
  <si>
    <t>ул.Библиотечная, д.18</t>
  </si>
  <si>
    <t>ул.Библиотечная, д.18А</t>
  </si>
  <si>
    <t>ул.Библиотечная, д.20</t>
  </si>
  <si>
    <t>ул.Библиотечная, д.20А</t>
  </si>
  <si>
    <t>ул.Библиотечная, д.22</t>
  </si>
  <si>
    <t>ул.Библиотечная, д.24</t>
  </si>
  <si>
    <t>ул.Больничная, д.4</t>
  </si>
  <si>
    <t>ул.Больничная, д.5</t>
  </si>
  <si>
    <t>ул.Больничная, д.6</t>
  </si>
  <si>
    <t>ул. 9 Мая, д.1</t>
  </si>
  <si>
    <t>ул. 9 Мая, д.2</t>
  </si>
  <si>
    <t>ул. 9 Мая, д.3</t>
  </si>
  <si>
    <t>ул.Кирова, д.25</t>
  </si>
  <si>
    <t>ул.Кооперативная, д.8 (общ.)</t>
  </si>
  <si>
    <t>ул.Московская, д.5</t>
  </si>
  <si>
    <t>ул.Московская, д.7</t>
  </si>
  <si>
    <t>ул.Московская, д.9</t>
  </si>
  <si>
    <t>ул.Московская, д.11</t>
  </si>
  <si>
    <t>ул.Московская, д.13</t>
  </si>
  <si>
    <t>ул.Московская, д.15</t>
  </si>
  <si>
    <t>ул.Московская, д.15А</t>
  </si>
  <si>
    <t>ул.Московская, д.15Б</t>
  </si>
  <si>
    <t>ул.Московская, д.25</t>
  </si>
  <si>
    <t>ул.Московская, д.26 (общ.)</t>
  </si>
  <si>
    <t>ул.Парковая, д.1</t>
  </si>
  <si>
    <t>ул.Правды, д.4</t>
  </si>
  <si>
    <t>ул.Правды, д.4А</t>
  </si>
  <si>
    <t>ул.Правды, д.6</t>
  </si>
  <si>
    <t>ул.Правды, д.8</t>
  </si>
  <si>
    <t>ул.Правды, д.8А</t>
  </si>
  <si>
    <t>ул.Сельхозтехники, д.1</t>
  </si>
  <si>
    <t>ул.Сельхозтехники, д.3</t>
  </si>
  <si>
    <t>ул.Сельхозтехники, д.8</t>
  </si>
  <si>
    <t>ул.Сельхозтехники, д.12</t>
  </si>
  <si>
    <t>ул.Сельхозтехники, д.14</t>
  </si>
  <si>
    <t>ул.Советская, д.3</t>
  </si>
  <si>
    <t>ул.Советская, д.21</t>
  </si>
  <si>
    <t>ул.Советская, д.23</t>
  </si>
  <si>
    <t>ул.Советская, д.25</t>
  </si>
  <si>
    <t>ул.Советская, д.27</t>
  </si>
  <si>
    <t>ул.Советская, д.29</t>
  </si>
  <si>
    <t>ул.Советская, д.29А</t>
  </si>
  <si>
    <t>ул.Советская, д.33</t>
  </si>
  <si>
    <t>ул.Советская, д.33А</t>
  </si>
  <si>
    <t>ул.Строителей, д.1</t>
  </si>
  <si>
    <t>ул.Строителей, д.2</t>
  </si>
  <si>
    <t>ул.Строителей, д.3</t>
  </si>
  <si>
    <t>ул.Строителей, д.4</t>
  </si>
  <si>
    <t>ул.Тепличная, д.2</t>
  </si>
  <si>
    <t>ул.Тепличная, д.3</t>
  </si>
  <si>
    <t>ул.Тепличная, д.4</t>
  </si>
  <si>
    <t>ул.Тимирязева, д.3</t>
  </si>
  <si>
    <t>ул.Тимирязева, д.4А</t>
  </si>
  <si>
    <t>ул.Тимирязева, д.7</t>
  </si>
  <si>
    <t>ул.Тимирязева, д.8А</t>
  </si>
  <si>
    <t>ул.Тимирязева, д.10</t>
  </si>
  <si>
    <r>
      <t xml:space="preserve">ул.Фрунзе, д.24/23А   </t>
    </r>
    <r>
      <rPr>
        <sz val="9"/>
        <rFont val="Times New Roman"/>
        <family val="1"/>
        <charset val="204"/>
      </rPr>
      <t>(Кирова 23А/24)</t>
    </r>
  </si>
  <si>
    <t>ул.Чайковского, д.1</t>
  </si>
  <si>
    <t>ул.Чайковского, д.3</t>
  </si>
  <si>
    <t>ул.Чайковского, д.5</t>
  </si>
  <si>
    <t>ул.Юности, д.2</t>
  </si>
  <si>
    <t>ул.Юности, д.4</t>
  </si>
  <si>
    <t>ул.Юности, д.6</t>
  </si>
  <si>
    <t>ул.Колхозная, д.4</t>
  </si>
  <si>
    <t>ул.Колхозная, д.6</t>
  </si>
  <si>
    <t>ул.Ленина, д.1</t>
  </si>
  <si>
    <t>ул.Ленина, д.1А</t>
  </si>
  <si>
    <t>ул.Ленина, д.3</t>
  </si>
  <si>
    <t>ул.Ленина, д.5</t>
  </si>
  <si>
    <t>ул.Ленина, д.6</t>
  </si>
  <si>
    <t>ул.Ленина, д.7</t>
  </si>
  <si>
    <t>ул.Ленина, д.8</t>
  </si>
  <si>
    <t>ул.Ленина, д.10</t>
  </si>
  <si>
    <t>ул.Ленина, д.12</t>
  </si>
  <si>
    <t>ул.Ленина, д.13</t>
  </si>
  <si>
    <t>ул.Ленина, д.14</t>
  </si>
  <si>
    <t>ул.Пролетарская, д.2</t>
  </si>
  <si>
    <t>ул.Пролетарская, д.3</t>
  </si>
  <si>
    <t>ул.Пролетарская, д.4</t>
  </si>
  <si>
    <t>ул.Пролетарская, д.5</t>
  </si>
  <si>
    <t>ул.Пролетарская, д.6</t>
  </si>
  <si>
    <t>ул.Пролетарская, д.7</t>
  </si>
  <si>
    <t>ул.Пролетарская, д.8</t>
  </si>
  <si>
    <t>ул.Пролетарская, д.9</t>
  </si>
  <si>
    <t>ул.Пролетарская, д.10</t>
  </si>
  <si>
    <t>ул.Пролетарская, д.11</t>
  </si>
  <si>
    <t>ул.Пролетарская, д.16</t>
  </si>
  <si>
    <t>ул.Пролетарская, д.17</t>
  </si>
  <si>
    <t>ул.Пролетарская, д.18</t>
  </si>
  <si>
    <t>ул.Пролетарская, д.19</t>
  </si>
  <si>
    <t>ул.Пролетарская, д.20</t>
  </si>
  <si>
    <t>ст.Усады, д.1</t>
  </si>
  <si>
    <t>с.Аксиньино</t>
  </si>
  <si>
    <t>ул.Нагорная, д.1</t>
  </si>
  <si>
    <t>ул.Нагорная, д.3</t>
  </si>
  <si>
    <t>ул.Молодежная, д.1</t>
  </si>
  <si>
    <t>ул.Молодежная, д.3</t>
  </si>
  <si>
    <t>ул.Молодежная, д.5</t>
  </si>
  <si>
    <t>ул.Молодежная, д.3а (общ.)</t>
  </si>
  <si>
    <t>д.Алфимово</t>
  </si>
  <si>
    <t>ул.Луговая, д.2</t>
  </si>
  <si>
    <t>ул.Новоселов, д.4</t>
  </si>
  <si>
    <t>ул.Новоселов, д.6</t>
  </si>
  <si>
    <t xml:space="preserve">ул.Новоселов, д.12/2   </t>
  </si>
  <si>
    <t xml:space="preserve">ул.Новоселов, д.14/1   </t>
  </si>
  <si>
    <t xml:space="preserve">ул.Новоселов, д.18/5  </t>
  </si>
  <si>
    <t>ул.Новоселов, д.27</t>
  </si>
  <si>
    <t>ул.Новоселов, д.29</t>
  </si>
  <si>
    <t>Новоселов проезд, д.6</t>
  </si>
  <si>
    <t>Новоселов проезд, д.8</t>
  </si>
  <si>
    <t>Новоселов проезд, д.10</t>
  </si>
  <si>
    <t>Новоселов проезд, д.12</t>
  </si>
  <si>
    <t>Новоселов проезд, д.14</t>
  </si>
  <si>
    <t>Новоселов проезд, д.16</t>
  </si>
  <si>
    <t>Новоселов проезд, д.18</t>
  </si>
  <si>
    <t>п.Новоеганово</t>
  </si>
  <si>
    <t>ул.Желездорожная,д.1</t>
  </si>
  <si>
    <t>д.Беспятово</t>
  </si>
  <si>
    <t>ул.Лесная, д.25</t>
  </si>
  <si>
    <t>ул.Лесная, д.27</t>
  </si>
  <si>
    <t>с.Большое Алексеевское</t>
  </si>
  <si>
    <t>ул.Кооперативная, д.15</t>
  </si>
  <si>
    <t>ул.Рябиновая, д.2</t>
  </si>
  <si>
    <t>ул.Рябиновая, д.4</t>
  </si>
  <si>
    <t>ул.Садовая, д.1А</t>
  </si>
  <si>
    <t>ул.Садовая, д.2А</t>
  </si>
  <si>
    <t>ул.Школьная, д.3</t>
  </si>
  <si>
    <t>ул.Школьная, д.5</t>
  </si>
  <si>
    <t>ул.Школьная, д.7</t>
  </si>
  <si>
    <t>ул.Школьная, д.9</t>
  </si>
  <si>
    <t>д.Госконюшня</t>
  </si>
  <si>
    <t>ул.Почтовая, д.4</t>
  </si>
  <si>
    <t>ул.Почтовая, д.6</t>
  </si>
  <si>
    <t>д.Леонтьево</t>
  </si>
  <si>
    <t>ул.Новая, д.1</t>
  </si>
  <si>
    <t>ул.Новая, д.2</t>
  </si>
  <si>
    <t>ул.Новая, д.3</t>
  </si>
  <si>
    <t>ул.Новая, д.4</t>
  </si>
  <si>
    <t>ул.Новая, д.5</t>
  </si>
  <si>
    <t>ул.Новая, д.6</t>
  </si>
  <si>
    <t>ул.Новая, д.8</t>
  </si>
  <si>
    <t>ул.Центральная, д.22</t>
  </si>
  <si>
    <t>ул.Центральная, д.24</t>
  </si>
  <si>
    <t>ул.Центральная, д.26</t>
  </si>
  <si>
    <t>ул.Центральная, д.28</t>
  </si>
  <si>
    <t>с.Мещерино</t>
  </si>
  <si>
    <t>ул.Новая, д.15</t>
  </si>
  <si>
    <t>ул.Новая, д.17</t>
  </si>
  <si>
    <t>ул.Новая, д.19</t>
  </si>
  <si>
    <t>ул.Новая, д.21</t>
  </si>
  <si>
    <t>ул.Сельхозтехники, д.6</t>
  </si>
  <si>
    <t>ул.Советская, д.36А</t>
  </si>
  <si>
    <t>с.Татариново</t>
  </si>
  <si>
    <t>п.Усады</t>
  </si>
  <si>
    <t>Общая площадь жил.помещ. (квартир), м2</t>
  </si>
  <si>
    <t>ИТОГО</t>
  </si>
  <si>
    <t>ул.Фрунзе, д.24/23А   (Кирова 23А/24)</t>
  </si>
  <si>
    <t>Данные по МКД на 01.11.2024г      Михнево</t>
  </si>
  <si>
    <t>Данные по МКД на 01.11.2024г      Татариново</t>
  </si>
  <si>
    <t>Данные по МКД на 01.11.2024г      Усады</t>
  </si>
  <si>
    <t>Данные по МКД на 01.11.2024г      Остальные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</si>
</sst>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4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/>
    <xf numFmtId="4" fontId="5" fillId="0" borderId="6" xfId="0" applyNumberFormat="1" applyFont="1" applyFill="1" applyBorder="1" applyAlignment="1" applyProtection="1">
      <alignment horizontal="center" vertical="center" readingOrder="1"/>
    </xf>
    <xf numFmtId="4" fontId="5" fillId="0" borderId="8" xfId="0" applyNumberFormat="1" applyFont="1" applyFill="1" applyBorder="1" applyAlignment="1" applyProtection="1">
      <alignment horizontal="center" vertical="center" readingOrder="1"/>
    </xf>
    <xf numFmtId="4" fontId="4" fillId="0" borderId="9" xfId="0" applyNumberFormat="1" applyFont="1" applyFill="1" applyBorder="1" applyAlignment="1" applyProtection="1">
      <alignment horizontal="center" vertical="center" readingOrder="1"/>
    </xf>
    <xf numFmtId="0" fontId="7" fillId="0" borderId="11" xfId="0" applyFont="1" applyFill="1" applyBorder="1" applyAlignment="1">
      <alignment horizontal="left" indent="1"/>
    </xf>
    <xf numFmtId="0" fontId="7" fillId="0" borderId="10" xfId="0" applyFont="1" applyFill="1" applyBorder="1" applyAlignment="1">
      <alignment horizontal="left" indent="1"/>
    </xf>
    <xf numFmtId="0" fontId="7" fillId="0" borderId="12" xfId="0" applyFont="1" applyFill="1" applyBorder="1" applyAlignment="1">
      <alignment horizontal="left" indent="1"/>
    </xf>
    <xf numFmtId="0" fontId="7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horizontal="left" indent="1"/>
    </xf>
    <xf numFmtId="0" fontId="7" fillId="0" borderId="17" xfId="0" applyFont="1" applyBorder="1" applyAlignment="1">
      <alignment horizontal="center"/>
    </xf>
    <xf numFmtId="0" fontId="7" fillId="0" borderId="18" xfId="0" applyFont="1" applyFill="1" applyBorder="1" applyAlignment="1">
      <alignment horizontal="left" indent="1"/>
    </xf>
    <xf numFmtId="0" fontId="0" fillId="0" borderId="19" xfId="0" applyBorder="1"/>
    <xf numFmtId="0" fontId="4" fillId="0" borderId="2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indent="1"/>
    </xf>
    <xf numFmtId="4" fontId="5" fillId="0" borderId="21" xfId="0" applyNumberFormat="1" applyFont="1" applyFill="1" applyBorder="1" applyAlignment="1" applyProtection="1">
      <alignment horizontal="center" vertical="center" readingOrder="1"/>
    </xf>
    <xf numFmtId="0" fontId="7" fillId="0" borderId="22" xfId="0" applyFont="1" applyFill="1" applyBorder="1" applyAlignment="1">
      <alignment horizontal="left" indent="1"/>
    </xf>
    <xf numFmtId="0" fontId="7" fillId="0" borderId="23" xfId="0" applyFont="1" applyFill="1" applyBorder="1" applyAlignment="1">
      <alignment horizontal="left" indent="1"/>
    </xf>
    <xf numFmtId="4" fontId="0" fillId="0" borderId="24" xfId="0" applyNumberFormat="1" applyFont="1" applyFill="1" applyBorder="1"/>
    <xf numFmtId="4" fontId="0" fillId="0" borderId="5" xfId="0" applyNumberFormat="1" applyFont="1" applyFill="1" applyBorder="1"/>
    <xf numFmtId="4" fontId="0" fillId="0" borderId="7" xfId="0" applyNumberFormat="1" applyFont="1" applyFill="1" applyBorder="1"/>
    <xf numFmtId="0" fontId="7" fillId="2" borderId="13" xfId="0" applyFont="1" applyFill="1" applyBorder="1" applyAlignment="1">
      <alignment horizontal="left" indent="1"/>
    </xf>
    <xf numFmtId="0" fontId="7" fillId="0" borderId="25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indent="1"/>
    </xf>
    <xf numFmtId="0" fontId="7" fillId="2" borderId="25" xfId="0" applyFont="1" applyFill="1" applyBorder="1" applyAlignment="1">
      <alignment horizontal="left" indent="1"/>
    </xf>
    <xf numFmtId="4" fontId="7" fillId="0" borderId="25" xfId="0" applyNumberFormat="1" applyFont="1" applyFill="1" applyBorder="1" applyAlignment="1" applyProtection="1">
      <alignment horizontal="center" vertical="center" readingOrder="1"/>
    </xf>
    <xf numFmtId="4" fontId="4" fillId="0" borderId="25" xfId="0" applyNumberFormat="1" applyFont="1" applyFill="1" applyBorder="1" applyAlignment="1" applyProtection="1">
      <alignment horizontal="center" vertical="center"/>
    </xf>
    <xf numFmtId="0" fontId="10" fillId="0" borderId="25" xfId="0" applyFont="1" applyBorder="1" applyAlignment="1">
      <alignment horizontal="center"/>
    </xf>
    <xf numFmtId="4" fontId="10" fillId="0" borderId="25" xfId="0" applyNumberFormat="1" applyFont="1" applyFill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0" fontId="7" fillId="0" borderId="27" xfId="0" applyFont="1" applyFill="1" applyBorder="1" applyAlignment="1">
      <alignment horizontal="left" indent="1"/>
    </xf>
    <xf numFmtId="4" fontId="4" fillId="0" borderId="29" xfId="0" applyNumberFormat="1" applyFont="1" applyFill="1" applyBorder="1" applyAlignment="1" applyProtection="1">
      <alignment horizontal="center" vertical="center" readingOrder="1"/>
    </xf>
    <xf numFmtId="4" fontId="4" fillId="0" borderId="30" xfId="0" applyNumberFormat="1" applyFont="1" applyFill="1" applyBorder="1" applyAlignment="1" applyProtection="1">
      <alignment horizontal="center" vertical="center" readingOrder="1"/>
    </xf>
    <xf numFmtId="4" fontId="3" fillId="0" borderId="29" xfId="0" applyNumberFormat="1" applyFont="1" applyFill="1" applyBorder="1" applyAlignment="1">
      <alignment horizontal="center" vertical="center" wrapText="1"/>
    </xf>
    <xf numFmtId="4" fontId="4" fillId="0" borderId="30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27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0" fillId="0" borderId="27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5"/>
  <sheetViews>
    <sheetView workbookViewId="0">
      <selection activeCell="K29" sqref="K29"/>
    </sheetView>
  </sheetViews>
  <sheetFormatPr defaultRowHeight="15" x14ac:dyDescent="0.25"/>
  <cols>
    <col min="1" max="1" width="0.85546875" customWidth="1"/>
    <col min="2" max="2" width="7.7109375" customWidth="1"/>
    <col min="3" max="3" width="18.28515625" customWidth="1"/>
    <col min="4" max="4" width="35.85546875" customWidth="1"/>
    <col min="5" max="5" width="16.85546875" style="9" customWidth="1"/>
  </cols>
  <sheetData>
    <row r="2" spans="2:5" ht="18.75" x14ac:dyDescent="0.3">
      <c r="B2" s="1" t="s">
        <v>165</v>
      </c>
    </row>
    <row r="4" spans="2:5" ht="15.75" thickBot="1" x14ac:dyDescent="0.3"/>
    <row r="5" spans="2:5" ht="39" thickBot="1" x14ac:dyDescent="0.3">
      <c r="B5" s="2" t="s">
        <v>0</v>
      </c>
      <c r="C5" s="44" t="s">
        <v>1</v>
      </c>
      <c r="D5" s="45"/>
      <c r="E5" s="3" t="s">
        <v>2</v>
      </c>
    </row>
    <row r="6" spans="2:5" ht="17.25" thickTop="1" thickBot="1" x14ac:dyDescent="0.3">
      <c r="B6" s="4"/>
      <c r="C6" s="5"/>
      <c r="D6" s="21"/>
      <c r="E6" s="6" t="s">
        <v>3</v>
      </c>
    </row>
    <row r="7" spans="2:5" ht="16.5" thickTop="1" x14ac:dyDescent="0.25">
      <c r="B7" s="7">
        <v>1</v>
      </c>
      <c r="C7" s="15" t="s">
        <v>4</v>
      </c>
      <c r="D7" s="16" t="s">
        <v>5</v>
      </c>
      <c r="E7" s="10">
        <v>953.2</v>
      </c>
    </row>
    <row r="8" spans="2:5" ht="15.75" x14ac:dyDescent="0.25">
      <c r="B8" s="7">
        <f>B7+1</f>
        <v>2</v>
      </c>
      <c r="C8" s="15" t="s">
        <v>4</v>
      </c>
      <c r="D8" s="16" t="s">
        <v>6</v>
      </c>
      <c r="E8" s="10">
        <v>3201.4</v>
      </c>
    </row>
    <row r="9" spans="2:5" ht="15.75" x14ac:dyDescent="0.25">
      <c r="B9" s="7">
        <f t="shared" ref="B9:B74" si="0">B8+1</f>
        <v>3</v>
      </c>
      <c r="C9" s="15" t="s">
        <v>4</v>
      </c>
      <c r="D9" s="16" t="s">
        <v>7</v>
      </c>
      <c r="E9" s="10">
        <v>2389.1</v>
      </c>
    </row>
    <row r="10" spans="2:5" ht="15.75" x14ac:dyDescent="0.25">
      <c r="B10" s="7">
        <f t="shared" si="0"/>
        <v>4</v>
      </c>
      <c r="C10" s="15" t="s">
        <v>4</v>
      </c>
      <c r="D10" s="16" t="s">
        <v>8</v>
      </c>
      <c r="E10" s="10">
        <v>2569.3000000000002</v>
      </c>
    </row>
    <row r="11" spans="2:5" ht="15.75" x14ac:dyDescent="0.25">
      <c r="B11" s="7">
        <f t="shared" si="0"/>
        <v>5</v>
      </c>
      <c r="C11" s="15" t="s">
        <v>4</v>
      </c>
      <c r="D11" s="16" t="s">
        <v>9</v>
      </c>
      <c r="E11" s="10">
        <v>6132.7</v>
      </c>
    </row>
    <row r="12" spans="2:5" ht="15.75" x14ac:dyDescent="0.25">
      <c r="B12" s="7">
        <f t="shared" si="0"/>
        <v>6</v>
      </c>
      <c r="C12" s="15" t="s">
        <v>4</v>
      </c>
      <c r="D12" s="16" t="s">
        <v>10</v>
      </c>
      <c r="E12" s="10">
        <v>4096.8999999999996</v>
      </c>
    </row>
    <row r="13" spans="2:5" ht="15.75" x14ac:dyDescent="0.25">
      <c r="B13" s="7">
        <f t="shared" si="0"/>
        <v>7</v>
      </c>
      <c r="C13" s="15" t="s">
        <v>4</v>
      </c>
      <c r="D13" s="16" t="s">
        <v>11</v>
      </c>
      <c r="E13" s="10">
        <v>3034.6</v>
      </c>
    </row>
    <row r="14" spans="2:5" ht="15.75" x14ac:dyDescent="0.25">
      <c r="B14" s="7">
        <f t="shared" si="0"/>
        <v>8</v>
      </c>
      <c r="C14" s="15" t="s">
        <v>4</v>
      </c>
      <c r="D14" s="16" t="s">
        <v>12</v>
      </c>
      <c r="E14" s="10">
        <v>3035.24</v>
      </c>
    </row>
    <row r="15" spans="2:5" ht="15.75" x14ac:dyDescent="0.25">
      <c r="B15" s="7">
        <f t="shared" si="0"/>
        <v>9</v>
      </c>
      <c r="C15" s="15" t="s">
        <v>4</v>
      </c>
      <c r="D15" s="16" t="s">
        <v>13</v>
      </c>
      <c r="E15" s="10">
        <v>3113</v>
      </c>
    </row>
    <row r="16" spans="2:5" ht="15.75" x14ac:dyDescent="0.25">
      <c r="B16" s="7">
        <f t="shared" si="0"/>
        <v>10</v>
      </c>
      <c r="C16" s="15" t="s">
        <v>4</v>
      </c>
      <c r="D16" s="16" t="s">
        <v>14</v>
      </c>
      <c r="E16" s="10">
        <v>645.20000000000005</v>
      </c>
    </row>
    <row r="17" spans="2:5" ht="15.75" x14ac:dyDescent="0.25">
      <c r="B17" s="7">
        <f t="shared" si="0"/>
        <v>11</v>
      </c>
      <c r="C17" s="15" t="s">
        <v>4</v>
      </c>
      <c r="D17" s="16" t="s">
        <v>15</v>
      </c>
      <c r="E17" s="10">
        <v>1271.8</v>
      </c>
    </row>
    <row r="18" spans="2:5" ht="15.75" x14ac:dyDescent="0.25">
      <c r="B18" s="7">
        <f t="shared" si="0"/>
        <v>12</v>
      </c>
      <c r="C18" s="15" t="s">
        <v>4</v>
      </c>
      <c r="D18" s="16" t="s">
        <v>16</v>
      </c>
      <c r="E18" s="10">
        <v>1005.2</v>
      </c>
    </row>
    <row r="19" spans="2:5" ht="15.75" x14ac:dyDescent="0.25">
      <c r="B19" s="7">
        <f t="shared" si="0"/>
        <v>13</v>
      </c>
      <c r="C19" s="14" t="s">
        <v>4</v>
      </c>
      <c r="D19" s="29" t="s">
        <v>17</v>
      </c>
      <c r="E19" s="10">
        <v>3321.7</v>
      </c>
    </row>
    <row r="20" spans="2:5" ht="15.75" x14ac:dyDescent="0.25">
      <c r="B20" s="7">
        <f t="shared" si="0"/>
        <v>14</v>
      </c>
      <c r="C20" s="14" t="s">
        <v>4</v>
      </c>
      <c r="D20" s="16" t="s">
        <v>18</v>
      </c>
      <c r="E20" s="10">
        <v>3295.4</v>
      </c>
    </row>
    <row r="21" spans="2:5" ht="15.75" x14ac:dyDescent="0.25">
      <c r="B21" s="7">
        <f t="shared" si="0"/>
        <v>15</v>
      </c>
      <c r="C21" s="14" t="s">
        <v>4</v>
      </c>
      <c r="D21" s="16" t="s">
        <v>19</v>
      </c>
      <c r="E21" s="10">
        <v>2543</v>
      </c>
    </row>
    <row r="22" spans="2:5" ht="15.75" x14ac:dyDescent="0.25">
      <c r="B22" s="7">
        <f t="shared" si="0"/>
        <v>16</v>
      </c>
      <c r="C22" s="15" t="s">
        <v>4</v>
      </c>
      <c r="D22" s="16" t="s">
        <v>20</v>
      </c>
      <c r="E22" s="10">
        <v>1806.8</v>
      </c>
    </row>
    <row r="23" spans="2:5" ht="15.75" x14ac:dyDescent="0.25">
      <c r="B23" s="7">
        <f t="shared" si="0"/>
        <v>17</v>
      </c>
      <c r="C23" s="15" t="s">
        <v>4</v>
      </c>
      <c r="D23" s="16" t="s">
        <v>21</v>
      </c>
      <c r="E23" s="10">
        <v>1432</v>
      </c>
    </row>
    <row r="24" spans="2:5" ht="15.75" x14ac:dyDescent="0.25">
      <c r="B24" s="7">
        <f t="shared" si="0"/>
        <v>18</v>
      </c>
      <c r="C24" s="14" t="s">
        <v>4</v>
      </c>
      <c r="D24" s="16" t="s">
        <v>22</v>
      </c>
      <c r="E24" s="10">
        <v>2686.76</v>
      </c>
    </row>
    <row r="25" spans="2:5" ht="15.75" x14ac:dyDescent="0.25">
      <c r="B25" s="7">
        <f t="shared" si="0"/>
        <v>19</v>
      </c>
      <c r="C25" s="14" t="s">
        <v>4</v>
      </c>
      <c r="D25" s="16" t="s">
        <v>23</v>
      </c>
      <c r="E25" s="10">
        <v>2952.6</v>
      </c>
    </row>
    <row r="26" spans="2:5" ht="15.75" x14ac:dyDescent="0.25">
      <c r="B26" s="7">
        <f t="shared" si="0"/>
        <v>20</v>
      </c>
      <c r="C26" s="14" t="s">
        <v>4</v>
      </c>
      <c r="D26" s="16" t="s">
        <v>24</v>
      </c>
      <c r="E26" s="10">
        <v>3149.6</v>
      </c>
    </row>
    <row r="27" spans="2:5" ht="15.75" x14ac:dyDescent="0.25">
      <c r="B27" s="7">
        <f t="shared" si="0"/>
        <v>21</v>
      </c>
      <c r="C27" s="14" t="s">
        <v>4</v>
      </c>
      <c r="D27" s="16" t="s">
        <v>25</v>
      </c>
      <c r="E27" s="10">
        <v>2698.9</v>
      </c>
    </row>
    <row r="28" spans="2:5" ht="15.75" x14ac:dyDescent="0.25">
      <c r="B28" s="7">
        <f t="shared" si="0"/>
        <v>22</v>
      </c>
      <c r="C28" s="14" t="s">
        <v>4</v>
      </c>
      <c r="D28" s="16" t="s">
        <v>26</v>
      </c>
      <c r="E28" s="10">
        <v>3065.4</v>
      </c>
    </row>
    <row r="29" spans="2:5" ht="15.75" x14ac:dyDescent="0.25">
      <c r="B29" s="7">
        <f t="shared" si="0"/>
        <v>23</v>
      </c>
      <c r="C29" s="14" t="s">
        <v>4</v>
      </c>
      <c r="D29" s="16" t="s">
        <v>27</v>
      </c>
      <c r="E29" s="10">
        <v>732</v>
      </c>
    </row>
    <row r="30" spans="2:5" ht="15.75" x14ac:dyDescent="0.25">
      <c r="B30" s="7">
        <f t="shared" si="0"/>
        <v>24</v>
      </c>
      <c r="C30" s="14" t="s">
        <v>4</v>
      </c>
      <c r="D30" s="16" t="s">
        <v>28</v>
      </c>
      <c r="E30" s="10">
        <v>752.8</v>
      </c>
    </row>
    <row r="31" spans="2:5" ht="15.75" x14ac:dyDescent="0.25">
      <c r="B31" s="7">
        <f t="shared" si="0"/>
        <v>25</v>
      </c>
      <c r="C31" s="14" t="s">
        <v>4</v>
      </c>
      <c r="D31" s="16" t="s">
        <v>29</v>
      </c>
      <c r="E31" s="10">
        <v>738.8</v>
      </c>
    </row>
    <row r="32" spans="2:5" ht="15.75" x14ac:dyDescent="0.25">
      <c r="B32" s="7">
        <f t="shared" si="0"/>
        <v>26</v>
      </c>
      <c r="C32" s="14" t="s">
        <v>4</v>
      </c>
      <c r="D32" s="16" t="s">
        <v>30</v>
      </c>
      <c r="E32" s="10">
        <v>4487.3</v>
      </c>
    </row>
    <row r="33" spans="2:5" ht="15.75" x14ac:dyDescent="0.25">
      <c r="B33" s="7">
        <f t="shared" si="0"/>
        <v>27</v>
      </c>
      <c r="C33" s="14" t="s">
        <v>4</v>
      </c>
      <c r="D33" s="16" t="s">
        <v>31</v>
      </c>
      <c r="E33" s="10">
        <v>1860.3</v>
      </c>
    </row>
    <row r="34" spans="2:5" ht="15.75" x14ac:dyDescent="0.25">
      <c r="B34" s="7">
        <f t="shared" si="0"/>
        <v>28</v>
      </c>
      <c r="C34" s="14" t="s">
        <v>4</v>
      </c>
      <c r="D34" s="16" t="s">
        <v>32</v>
      </c>
      <c r="E34" s="10">
        <v>193.8</v>
      </c>
    </row>
    <row r="35" spans="2:5" ht="15.75" x14ac:dyDescent="0.25">
      <c r="B35" s="7">
        <f t="shared" si="0"/>
        <v>29</v>
      </c>
      <c r="C35" s="14" t="s">
        <v>4</v>
      </c>
      <c r="D35" s="16" t="s">
        <v>33</v>
      </c>
      <c r="E35" s="10">
        <v>5503.3</v>
      </c>
    </row>
    <row r="36" spans="2:5" ht="15.75" x14ac:dyDescent="0.25">
      <c r="B36" s="7">
        <f t="shared" si="0"/>
        <v>30</v>
      </c>
      <c r="C36" s="14" t="s">
        <v>4</v>
      </c>
      <c r="D36" s="16" t="s">
        <v>34</v>
      </c>
      <c r="E36" s="10">
        <v>6049.21</v>
      </c>
    </row>
    <row r="37" spans="2:5" ht="15.75" x14ac:dyDescent="0.25">
      <c r="B37" s="7">
        <f t="shared" si="0"/>
        <v>31</v>
      </c>
      <c r="C37" s="14" t="s">
        <v>4</v>
      </c>
      <c r="D37" s="16" t="s">
        <v>35</v>
      </c>
      <c r="E37" s="10">
        <v>4001.6</v>
      </c>
    </row>
    <row r="38" spans="2:5" ht="15.75" x14ac:dyDescent="0.25">
      <c r="B38" s="7">
        <f t="shared" si="0"/>
        <v>32</v>
      </c>
      <c r="C38" s="14" t="s">
        <v>4</v>
      </c>
      <c r="D38" s="16" t="s">
        <v>36</v>
      </c>
      <c r="E38" s="10">
        <v>4092.8</v>
      </c>
    </row>
    <row r="39" spans="2:5" ht="15.75" x14ac:dyDescent="0.25">
      <c r="B39" s="7">
        <f t="shared" si="0"/>
        <v>33</v>
      </c>
      <c r="C39" s="14" t="s">
        <v>4</v>
      </c>
      <c r="D39" s="16" t="s">
        <v>37</v>
      </c>
      <c r="E39" s="10">
        <v>4069.4</v>
      </c>
    </row>
    <row r="40" spans="2:5" ht="15.75" x14ac:dyDescent="0.25">
      <c r="B40" s="7">
        <f t="shared" si="0"/>
        <v>34</v>
      </c>
      <c r="C40" s="14" t="s">
        <v>4</v>
      </c>
      <c r="D40" s="16" t="s">
        <v>38</v>
      </c>
      <c r="E40" s="10">
        <v>344.7</v>
      </c>
    </row>
    <row r="41" spans="2:5" ht="15.75" x14ac:dyDescent="0.25">
      <c r="B41" s="7">
        <f t="shared" si="0"/>
        <v>35</v>
      </c>
      <c r="C41" s="14" t="s">
        <v>4</v>
      </c>
      <c r="D41" s="16" t="s">
        <v>39</v>
      </c>
      <c r="E41" s="10">
        <v>91.7</v>
      </c>
    </row>
    <row r="42" spans="2:5" ht="15.75" x14ac:dyDescent="0.25">
      <c r="B42" s="7">
        <f t="shared" si="0"/>
        <v>36</v>
      </c>
      <c r="C42" s="14" t="s">
        <v>4</v>
      </c>
      <c r="D42" s="16" t="s">
        <v>158</v>
      </c>
      <c r="E42" s="10">
        <v>515.20000000000005</v>
      </c>
    </row>
    <row r="43" spans="2:5" ht="15.75" x14ac:dyDescent="0.25">
      <c r="B43" s="7">
        <f t="shared" si="0"/>
        <v>37</v>
      </c>
      <c r="C43" s="14" t="s">
        <v>4</v>
      </c>
      <c r="D43" s="16" t="s">
        <v>40</v>
      </c>
      <c r="E43" s="10">
        <v>869.9</v>
      </c>
    </row>
    <row r="44" spans="2:5" ht="15.75" x14ac:dyDescent="0.25">
      <c r="B44" s="7">
        <f t="shared" si="0"/>
        <v>38</v>
      </c>
      <c r="C44" s="14" t="s">
        <v>4</v>
      </c>
      <c r="D44" s="16" t="s">
        <v>41</v>
      </c>
      <c r="E44" s="10">
        <v>986.2</v>
      </c>
    </row>
    <row r="45" spans="2:5" ht="15.75" x14ac:dyDescent="0.25">
      <c r="B45" s="7">
        <f t="shared" si="0"/>
        <v>39</v>
      </c>
      <c r="C45" s="14" t="s">
        <v>4</v>
      </c>
      <c r="D45" s="16" t="s">
        <v>42</v>
      </c>
      <c r="E45" s="10">
        <v>715.4</v>
      </c>
    </row>
    <row r="46" spans="2:5" ht="15.75" x14ac:dyDescent="0.25">
      <c r="B46" s="7">
        <f t="shared" si="0"/>
        <v>40</v>
      </c>
      <c r="C46" s="14" t="s">
        <v>4</v>
      </c>
      <c r="D46" s="16" t="s">
        <v>43</v>
      </c>
      <c r="E46" s="10">
        <v>6265</v>
      </c>
    </row>
    <row r="47" spans="2:5" ht="15.75" x14ac:dyDescent="0.25">
      <c r="B47" s="7">
        <f t="shared" si="0"/>
        <v>41</v>
      </c>
      <c r="C47" s="14" t="s">
        <v>4</v>
      </c>
      <c r="D47" s="16" t="s">
        <v>44</v>
      </c>
      <c r="E47" s="10">
        <v>636.79999999999995</v>
      </c>
    </row>
    <row r="48" spans="2:5" ht="15.75" x14ac:dyDescent="0.25">
      <c r="B48" s="7">
        <f t="shared" si="0"/>
        <v>42</v>
      </c>
      <c r="C48" s="14" t="s">
        <v>4</v>
      </c>
      <c r="D48" s="16" t="s">
        <v>45</v>
      </c>
      <c r="E48" s="10">
        <v>381.8</v>
      </c>
    </row>
    <row r="49" spans="2:5" ht="15.75" x14ac:dyDescent="0.25">
      <c r="B49" s="7">
        <f t="shared" si="0"/>
        <v>43</v>
      </c>
      <c r="C49" s="14" t="s">
        <v>4</v>
      </c>
      <c r="D49" s="16" t="s">
        <v>46</v>
      </c>
      <c r="E49" s="10">
        <v>633.1</v>
      </c>
    </row>
    <row r="50" spans="2:5" ht="15.75" x14ac:dyDescent="0.25">
      <c r="B50" s="7">
        <f t="shared" si="0"/>
        <v>44</v>
      </c>
      <c r="C50" s="14" t="s">
        <v>4</v>
      </c>
      <c r="D50" s="16" t="s">
        <v>47</v>
      </c>
      <c r="E50" s="10">
        <v>397.4</v>
      </c>
    </row>
    <row r="51" spans="2:5" ht="15.75" x14ac:dyDescent="0.25">
      <c r="B51" s="7">
        <f t="shared" si="0"/>
        <v>45</v>
      </c>
      <c r="C51" s="14" t="s">
        <v>4</v>
      </c>
      <c r="D51" s="16" t="s">
        <v>48</v>
      </c>
      <c r="E51" s="10">
        <v>963</v>
      </c>
    </row>
    <row r="52" spans="2:5" ht="15.75" x14ac:dyDescent="0.25">
      <c r="B52" s="7">
        <f t="shared" si="0"/>
        <v>46</v>
      </c>
      <c r="C52" s="14" t="s">
        <v>4</v>
      </c>
      <c r="D52" s="16" t="s">
        <v>49</v>
      </c>
      <c r="E52" s="10">
        <v>618.9</v>
      </c>
    </row>
    <row r="53" spans="2:5" ht="15.75" x14ac:dyDescent="0.25">
      <c r="B53" s="7">
        <f t="shared" si="0"/>
        <v>47</v>
      </c>
      <c r="C53" s="14" t="s">
        <v>4</v>
      </c>
      <c r="D53" s="16" t="s">
        <v>50</v>
      </c>
      <c r="E53" s="10">
        <v>989.9</v>
      </c>
    </row>
    <row r="54" spans="2:5" ht="15.75" x14ac:dyDescent="0.25">
      <c r="B54" s="7">
        <f t="shared" si="0"/>
        <v>48</v>
      </c>
      <c r="C54" s="14" t="s">
        <v>4</v>
      </c>
      <c r="D54" s="16" t="s">
        <v>51</v>
      </c>
      <c r="E54" s="10">
        <v>2768.3</v>
      </c>
    </row>
    <row r="55" spans="2:5" ht="15.75" x14ac:dyDescent="0.25">
      <c r="B55" s="7">
        <f t="shared" si="0"/>
        <v>49</v>
      </c>
      <c r="C55" s="14" t="s">
        <v>4</v>
      </c>
      <c r="D55" s="16" t="s">
        <v>159</v>
      </c>
      <c r="E55" s="10">
        <v>277.10000000000002</v>
      </c>
    </row>
    <row r="56" spans="2:5" ht="15.75" x14ac:dyDescent="0.25">
      <c r="B56" s="7">
        <f t="shared" si="0"/>
        <v>50</v>
      </c>
      <c r="C56" s="14" t="s">
        <v>4</v>
      </c>
      <c r="D56" s="16" t="s">
        <v>52</v>
      </c>
      <c r="E56" s="10">
        <v>2512.4</v>
      </c>
    </row>
    <row r="57" spans="2:5" ht="15.75" x14ac:dyDescent="0.25">
      <c r="B57" s="7">
        <f t="shared" si="0"/>
        <v>51</v>
      </c>
      <c r="C57" s="14" t="s">
        <v>4</v>
      </c>
      <c r="D57" s="16" t="s">
        <v>53</v>
      </c>
      <c r="E57" s="10">
        <v>2466.9</v>
      </c>
    </row>
    <row r="58" spans="2:5" ht="15.75" x14ac:dyDescent="0.25">
      <c r="B58" s="7">
        <f t="shared" si="0"/>
        <v>52</v>
      </c>
      <c r="C58" s="14" t="s">
        <v>4</v>
      </c>
      <c r="D58" s="16" t="s">
        <v>54</v>
      </c>
      <c r="E58" s="10">
        <v>2438.1999999999998</v>
      </c>
    </row>
    <row r="59" spans="2:5" ht="15.75" x14ac:dyDescent="0.25">
      <c r="B59" s="7">
        <f t="shared" si="0"/>
        <v>53</v>
      </c>
      <c r="C59" s="14" t="s">
        <v>4</v>
      </c>
      <c r="D59" s="16" t="s">
        <v>55</v>
      </c>
      <c r="E59" s="10">
        <v>2325.5</v>
      </c>
    </row>
    <row r="60" spans="2:5" ht="15.75" x14ac:dyDescent="0.25">
      <c r="B60" s="7">
        <f t="shared" si="0"/>
        <v>54</v>
      </c>
      <c r="C60" s="14" t="s">
        <v>4</v>
      </c>
      <c r="D60" s="16" t="s">
        <v>56</v>
      </c>
      <c r="E60" s="10">
        <v>4368.91</v>
      </c>
    </row>
    <row r="61" spans="2:5" ht="15.75" x14ac:dyDescent="0.25">
      <c r="B61" s="7">
        <f t="shared" si="0"/>
        <v>55</v>
      </c>
      <c r="C61" s="14" t="s">
        <v>4</v>
      </c>
      <c r="D61" s="16" t="s">
        <v>57</v>
      </c>
      <c r="E61" s="10">
        <v>3067.4</v>
      </c>
    </row>
    <row r="62" spans="2:5" ht="15.75" x14ac:dyDescent="0.25">
      <c r="B62" s="7">
        <f t="shared" si="0"/>
        <v>56</v>
      </c>
      <c r="C62" s="14" t="s">
        <v>4</v>
      </c>
      <c r="D62" s="16" t="s">
        <v>58</v>
      </c>
      <c r="E62" s="10">
        <v>3033.7</v>
      </c>
    </row>
    <row r="63" spans="2:5" ht="15.75" x14ac:dyDescent="0.25">
      <c r="B63" s="7">
        <f t="shared" si="0"/>
        <v>57</v>
      </c>
      <c r="C63" s="14" t="s">
        <v>4</v>
      </c>
      <c r="D63" s="16" t="s">
        <v>59</v>
      </c>
      <c r="E63" s="10">
        <v>540.29999999999995</v>
      </c>
    </row>
    <row r="64" spans="2:5" ht="15.75" x14ac:dyDescent="0.25">
      <c r="B64" s="7">
        <f t="shared" si="0"/>
        <v>58</v>
      </c>
      <c r="C64" s="14" t="s">
        <v>4</v>
      </c>
      <c r="D64" s="16" t="s">
        <v>60</v>
      </c>
      <c r="E64" s="10">
        <v>1997.6</v>
      </c>
    </row>
    <row r="65" spans="2:5" ht="15.75" x14ac:dyDescent="0.25">
      <c r="B65" s="7">
        <f t="shared" si="0"/>
        <v>59</v>
      </c>
      <c r="C65" s="14" t="s">
        <v>4</v>
      </c>
      <c r="D65" s="16" t="s">
        <v>61</v>
      </c>
      <c r="E65" s="10">
        <v>183.3</v>
      </c>
    </row>
    <row r="66" spans="2:5" ht="15.75" x14ac:dyDescent="0.25">
      <c r="B66" s="7">
        <f t="shared" si="0"/>
        <v>60</v>
      </c>
      <c r="C66" s="14" t="s">
        <v>4</v>
      </c>
      <c r="D66" s="16" t="s">
        <v>62</v>
      </c>
      <c r="E66" s="10">
        <v>2048.1999999999998</v>
      </c>
    </row>
    <row r="67" spans="2:5" ht="15.75" x14ac:dyDescent="0.25">
      <c r="B67" s="7">
        <f t="shared" si="0"/>
        <v>61</v>
      </c>
      <c r="C67" s="14" t="s">
        <v>4</v>
      </c>
      <c r="D67" s="16" t="s">
        <v>63</v>
      </c>
      <c r="E67" s="10">
        <v>3079.6</v>
      </c>
    </row>
    <row r="68" spans="2:5" ht="15.75" x14ac:dyDescent="0.25">
      <c r="B68" s="7">
        <f t="shared" si="0"/>
        <v>62</v>
      </c>
      <c r="C68" s="14" t="s">
        <v>4</v>
      </c>
      <c r="D68" s="16" t="s">
        <v>64</v>
      </c>
      <c r="E68" s="10">
        <v>2028.7</v>
      </c>
    </row>
    <row r="69" spans="2:5" ht="15.75" x14ac:dyDescent="0.25">
      <c r="B69" s="7">
        <f t="shared" si="0"/>
        <v>63</v>
      </c>
      <c r="C69" s="14" t="s">
        <v>4</v>
      </c>
      <c r="D69" s="16" t="s">
        <v>65</v>
      </c>
      <c r="E69" s="10">
        <v>3934.8</v>
      </c>
    </row>
    <row r="70" spans="2:5" ht="15.75" x14ac:dyDescent="0.25">
      <c r="B70" s="7">
        <f t="shared" si="0"/>
        <v>64</v>
      </c>
      <c r="C70" s="14" t="s">
        <v>4</v>
      </c>
      <c r="D70" s="16" t="s">
        <v>66</v>
      </c>
      <c r="E70" s="10">
        <v>3305.4</v>
      </c>
    </row>
    <row r="71" spans="2:5" ht="15.75" x14ac:dyDescent="0.25">
      <c r="B71" s="7">
        <f t="shared" si="0"/>
        <v>65</v>
      </c>
      <c r="C71" s="14" t="s">
        <v>4</v>
      </c>
      <c r="D71" s="16" t="s">
        <v>67</v>
      </c>
      <c r="E71" s="10">
        <v>3264.2</v>
      </c>
    </row>
    <row r="72" spans="2:5" ht="15.75" x14ac:dyDescent="0.25">
      <c r="B72" s="7">
        <f t="shared" si="0"/>
        <v>66</v>
      </c>
      <c r="C72" s="14" t="s">
        <v>4</v>
      </c>
      <c r="D72" s="16" t="s">
        <v>68</v>
      </c>
      <c r="E72" s="10">
        <v>3398.5</v>
      </c>
    </row>
    <row r="73" spans="2:5" ht="15.75" x14ac:dyDescent="0.25">
      <c r="B73" s="7">
        <f t="shared" si="0"/>
        <v>67</v>
      </c>
      <c r="C73" s="14" t="s">
        <v>4</v>
      </c>
      <c r="D73" s="16" t="s">
        <v>69</v>
      </c>
      <c r="E73" s="10">
        <v>3354.1</v>
      </c>
    </row>
    <row r="74" spans="2:5" ht="16.5" thickBot="1" x14ac:dyDescent="0.3">
      <c r="B74" s="8">
        <f t="shared" si="0"/>
        <v>68</v>
      </c>
      <c r="C74" s="13" t="s">
        <v>4</v>
      </c>
      <c r="D74" s="22" t="s">
        <v>70</v>
      </c>
      <c r="E74" s="23">
        <v>3040.6</v>
      </c>
    </row>
    <row r="75" spans="2:5" ht="17.25" thickTop="1" thickBot="1" x14ac:dyDescent="0.3">
      <c r="B75" s="18"/>
      <c r="C75" s="19"/>
      <c r="D75" s="20"/>
      <c r="E75" s="12">
        <f>SUM(E7:E74)</f>
        <v>158723.82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56"/>
  <sheetViews>
    <sheetView workbookViewId="0">
      <selection activeCell="I11" sqref="I11"/>
    </sheetView>
  </sheetViews>
  <sheetFormatPr defaultRowHeight="15" x14ac:dyDescent="0.25"/>
  <cols>
    <col min="2" max="2" width="7.7109375" customWidth="1"/>
    <col min="3" max="3" width="28.5703125" customWidth="1"/>
    <col min="4" max="4" width="38.140625" customWidth="1"/>
    <col min="5" max="5" width="15.28515625" customWidth="1"/>
  </cols>
  <sheetData>
    <row r="4" spans="2:5" ht="38.25" x14ac:dyDescent="0.25">
      <c r="B4" s="31" t="s">
        <v>0</v>
      </c>
      <c r="C4" s="46" t="s">
        <v>1</v>
      </c>
      <c r="D4" s="47"/>
      <c r="E4" s="42" t="s">
        <v>162</v>
      </c>
    </row>
    <row r="5" spans="2:5" ht="15.75" x14ac:dyDescent="0.25">
      <c r="B5" s="30">
        <v>1</v>
      </c>
      <c r="C5" s="39" t="s">
        <v>4</v>
      </c>
      <c r="D5" s="32" t="s">
        <v>5</v>
      </c>
      <c r="E5" s="34">
        <v>953.2</v>
      </c>
    </row>
    <row r="6" spans="2:5" ht="15.75" x14ac:dyDescent="0.25">
      <c r="B6" s="30">
        <f>B5+1</f>
        <v>2</v>
      </c>
      <c r="C6" s="39" t="s">
        <v>4</v>
      </c>
      <c r="D6" s="32" t="s">
        <v>6</v>
      </c>
      <c r="E6" s="34">
        <v>3201.4</v>
      </c>
    </row>
    <row r="7" spans="2:5" ht="15.75" x14ac:dyDescent="0.25">
      <c r="B7" s="30">
        <f t="shared" ref="B7:B69" si="0">B6+1</f>
        <v>3</v>
      </c>
      <c r="C7" s="39" t="s">
        <v>4</v>
      </c>
      <c r="D7" s="32" t="s">
        <v>7</v>
      </c>
      <c r="E7" s="34">
        <v>2389.1</v>
      </c>
    </row>
    <row r="8" spans="2:5" ht="15.75" x14ac:dyDescent="0.25">
      <c r="B8" s="30">
        <f t="shared" si="0"/>
        <v>4</v>
      </c>
      <c r="C8" s="39" t="s">
        <v>4</v>
      </c>
      <c r="D8" s="32" t="s">
        <v>8</v>
      </c>
      <c r="E8" s="34">
        <v>2569.3000000000002</v>
      </c>
    </row>
    <row r="9" spans="2:5" ht="15.75" x14ac:dyDescent="0.25">
      <c r="B9" s="30">
        <f t="shared" si="0"/>
        <v>5</v>
      </c>
      <c r="C9" s="39" t="s">
        <v>4</v>
      </c>
      <c r="D9" s="32" t="s">
        <v>9</v>
      </c>
      <c r="E9" s="34">
        <v>6132.7</v>
      </c>
    </row>
    <row r="10" spans="2:5" ht="15.75" x14ac:dyDescent="0.25">
      <c r="B10" s="30">
        <f t="shared" si="0"/>
        <v>6</v>
      </c>
      <c r="C10" s="39" t="s">
        <v>4</v>
      </c>
      <c r="D10" s="32" t="s">
        <v>10</v>
      </c>
      <c r="E10" s="34">
        <v>4096.8999999999996</v>
      </c>
    </row>
    <row r="11" spans="2:5" ht="15.75" x14ac:dyDescent="0.25">
      <c r="B11" s="30">
        <f t="shared" si="0"/>
        <v>7</v>
      </c>
      <c r="C11" s="39" t="s">
        <v>4</v>
      </c>
      <c r="D11" s="32" t="s">
        <v>11</v>
      </c>
      <c r="E11" s="34">
        <v>3034.6</v>
      </c>
    </row>
    <row r="12" spans="2:5" ht="15.75" x14ac:dyDescent="0.25">
      <c r="B12" s="30">
        <f t="shared" si="0"/>
        <v>8</v>
      </c>
      <c r="C12" s="39" t="s">
        <v>4</v>
      </c>
      <c r="D12" s="32" t="s">
        <v>12</v>
      </c>
      <c r="E12" s="34">
        <v>3035.24</v>
      </c>
    </row>
    <row r="13" spans="2:5" ht="15.75" x14ac:dyDescent="0.25">
      <c r="B13" s="30">
        <f t="shared" si="0"/>
        <v>9</v>
      </c>
      <c r="C13" s="39" t="s">
        <v>4</v>
      </c>
      <c r="D13" s="32" t="s">
        <v>13</v>
      </c>
      <c r="E13" s="34">
        <v>3113</v>
      </c>
    </row>
    <row r="14" spans="2:5" ht="15.75" x14ac:dyDescent="0.25">
      <c r="B14" s="30">
        <f t="shared" si="0"/>
        <v>10</v>
      </c>
      <c r="C14" s="39" t="s">
        <v>4</v>
      </c>
      <c r="D14" s="32" t="s">
        <v>14</v>
      </c>
      <c r="E14" s="34">
        <v>645.20000000000005</v>
      </c>
    </row>
    <row r="15" spans="2:5" ht="15.75" x14ac:dyDescent="0.25">
      <c r="B15" s="30">
        <f t="shared" si="0"/>
        <v>11</v>
      </c>
      <c r="C15" s="39" t="s">
        <v>4</v>
      </c>
      <c r="D15" s="32" t="s">
        <v>15</v>
      </c>
      <c r="E15" s="34">
        <v>1271.8</v>
      </c>
    </row>
    <row r="16" spans="2:5" ht="15.75" x14ac:dyDescent="0.25">
      <c r="B16" s="30">
        <f t="shared" si="0"/>
        <v>12</v>
      </c>
      <c r="C16" s="39" t="s">
        <v>4</v>
      </c>
      <c r="D16" s="32" t="s">
        <v>16</v>
      </c>
      <c r="E16" s="34">
        <v>1005.2</v>
      </c>
    </row>
    <row r="17" spans="2:5" ht="15.75" x14ac:dyDescent="0.25">
      <c r="B17" s="30">
        <f t="shared" si="0"/>
        <v>13</v>
      </c>
      <c r="C17" s="39" t="s">
        <v>4</v>
      </c>
      <c r="D17" s="33" t="s">
        <v>17</v>
      </c>
      <c r="E17" s="34">
        <v>3321.7</v>
      </c>
    </row>
    <row r="18" spans="2:5" ht="15.75" x14ac:dyDescent="0.25">
      <c r="B18" s="30">
        <f t="shared" si="0"/>
        <v>14</v>
      </c>
      <c r="C18" s="39" t="s">
        <v>4</v>
      </c>
      <c r="D18" s="32" t="s">
        <v>18</v>
      </c>
      <c r="E18" s="34">
        <v>3295.4</v>
      </c>
    </row>
    <row r="19" spans="2:5" ht="15.75" x14ac:dyDescent="0.25">
      <c r="B19" s="30">
        <f t="shared" si="0"/>
        <v>15</v>
      </c>
      <c r="C19" s="39" t="s">
        <v>4</v>
      </c>
      <c r="D19" s="32" t="s">
        <v>19</v>
      </c>
      <c r="E19" s="34">
        <v>2543</v>
      </c>
    </row>
    <row r="20" spans="2:5" ht="15.75" x14ac:dyDescent="0.25">
      <c r="B20" s="30">
        <f t="shared" si="0"/>
        <v>16</v>
      </c>
      <c r="C20" s="39" t="s">
        <v>4</v>
      </c>
      <c r="D20" s="32" t="s">
        <v>20</v>
      </c>
      <c r="E20" s="34">
        <v>1806.8</v>
      </c>
    </row>
    <row r="21" spans="2:5" ht="15.75" x14ac:dyDescent="0.25">
      <c r="B21" s="30">
        <f t="shared" si="0"/>
        <v>17</v>
      </c>
      <c r="C21" s="39" t="s">
        <v>4</v>
      </c>
      <c r="D21" s="32" t="s">
        <v>21</v>
      </c>
      <c r="E21" s="34">
        <v>1432</v>
      </c>
    </row>
    <row r="22" spans="2:5" ht="15.75" x14ac:dyDescent="0.25">
      <c r="B22" s="30">
        <f t="shared" si="0"/>
        <v>18</v>
      </c>
      <c r="C22" s="39" t="s">
        <v>4</v>
      </c>
      <c r="D22" s="32" t="s">
        <v>22</v>
      </c>
      <c r="E22" s="34">
        <v>2686.76</v>
      </c>
    </row>
    <row r="23" spans="2:5" ht="15.75" x14ac:dyDescent="0.25">
      <c r="B23" s="30">
        <f t="shared" si="0"/>
        <v>19</v>
      </c>
      <c r="C23" s="39" t="s">
        <v>4</v>
      </c>
      <c r="D23" s="32" t="s">
        <v>23</v>
      </c>
      <c r="E23" s="34">
        <v>2952.6</v>
      </c>
    </row>
    <row r="24" spans="2:5" ht="15.75" x14ac:dyDescent="0.25">
      <c r="B24" s="30">
        <f t="shared" si="0"/>
        <v>20</v>
      </c>
      <c r="C24" s="39" t="s">
        <v>4</v>
      </c>
      <c r="D24" s="32" t="s">
        <v>24</v>
      </c>
      <c r="E24" s="34">
        <v>3149.6</v>
      </c>
    </row>
    <row r="25" spans="2:5" ht="15.75" x14ac:dyDescent="0.25">
      <c r="B25" s="30">
        <f t="shared" si="0"/>
        <v>21</v>
      </c>
      <c r="C25" s="39" t="s">
        <v>4</v>
      </c>
      <c r="D25" s="32" t="s">
        <v>25</v>
      </c>
      <c r="E25" s="34">
        <v>2698.9</v>
      </c>
    </row>
    <row r="26" spans="2:5" ht="15.75" x14ac:dyDescent="0.25">
      <c r="B26" s="30">
        <f t="shared" si="0"/>
        <v>22</v>
      </c>
      <c r="C26" s="39" t="s">
        <v>4</v>
      </c>
      <c r="D26" s="32" t="s">
        <v>26</v>
      </c>
      <c r="E26" s="34">
        <v>3065.4</v>
      </c>
    </row>
    <row r="27" spans="2:5" ht="15.75" x14ac:dyDescent="0.25">
      <c r="B27" s="30">
        <f t="shared" si="0"/>
        <v>23</v>
      </c>
      <c r="C27" s="39" t="s">
        <v>4</v>
      </c>
      <c r="D27" s="32" t="s">
        <v>27</v>
      </c>
      <c r="E27" s="34">
        <v>732</v>
      </c>
    </row>
    <row r="28" spans="2:5" ht="15.75" x14ac:dyDescent="0.25">
      <c r="B28" s="30">
        <f t="shared" si="0"/>
        <v>24</v>
      </c>
      <c r="C28" s="39" t="s">
        <v>4</v>
      </c>
      <c r="D28" s="32" t="s">
        <v>28</v>
      </c>
      <c r="E28" s="34">
        <v>752.8</v>
      </c>
    </row>
    <row r="29" spans="2:5" ht="15.75" x14ac:dyDescent="0.25">
      <c r="B29" s="30">
        <f t="shared" si="0"/>
        <v>25</v>
      </c>
      <c r="C29" s="39" t="s">
        <v>4</v>
      </c>
      <c r="D29" s="32" t="s">
        <v>29</v>
      </c>
      <c r="E29" s="34">
        <v>738.8</v>
      </c>
    </row>
    <row r="30" spans="2:5" ht="15.75" x14ac:dyDescent="0.25">
      <c r="B30" s="30">
        <f t="shared" si="0"/>
        <v>26</v>
      </c>
      <c r="C30" s="39" t="s">
        <v>4</v>
      </c>
      <c r="D30" s="32" t="s">
        <v>30</v>
      </c>
      <c r="E30" s="34">
        <v>4487.3</v>
      </c>
    </row>
    <row r="31" spans="2:5" ht="15.75" x14ac:dyDescent="0.25">
      <c r="B31" s="30">
        <f t="shared" si="0"/>
        <v>27</v>
      </c>
      <c r="C31" s="39" t="s">
        <v>4</v>
      </c>
      <c r="D31" s="32" t="s">
        <v>31</v>
      </c>
      <c r="E31" s="34">
        <v>1860.3</v>
      </c>
    </row>
    <row r="32" spans="2:5" ht="15.75" x14ac:dyDescent="0.25">
      <c r="B32" s="30">
        <f t="shared" si="0"/>
        <v>28</v>
      </c>
      <c r="C32" s="39" t="s">
        <v>4</v>
      </c>
      <c r="D32" s="32" t="s">
        <v>32</v>
      </c>
      <c r="E32" s="34">
        <v>193.8</v>
      </c>
    </row>
    <row r="33" spans="2:5" ht="15.75" x14ac:dyDescent="0.25">
      <c r="B33" s="30">
        <f t="shared" si="0"/>
        <v>29</v>
      </c>
      <c r="C33" s="39" t="s">
        <v>4</v>
      </c>
      <c r="D33" s="32" t="s">
        <v>33</v>
      </c>
      <c r="E33" s="34">
        <v>5503.3</v>
      </c>
    </row>
    <row r="34" spans="2:5" ht="15.75" x14ac:dyDescent="0.25">
      <c r="B34" s="30">
        <f t="shared" si="0"/>
        <v>30</v>
      </c>
      <c r="C34" s="39" t="s">
        <v>4</v>
      </c>
      <c r="D34" s="32" t="s">
        <v>34</v>
      </c>
      <c r="E34" s="34">
        <v>6049.21</v>
      </c>
    </row>
    <row r="35" spans="2:5" ht="15.75" x14ac:dyDescent="0.25">
      <c r="B35" s="30">
        <f t="shared" si="0"/>
        <v>31</v>
      </c>
      <c r="C35" s="39" t="s">
        <v>4</v>
      </c>
      <c r="D35" s="32" t="s">
        <v>35</v>
      </c>
      <c r="E35" s="34">
        <v>4001.6</v>
      </c>
    </row>
    <row r="36" spans="2:5" ht="15.75" x14ac:dyDescent="0.25">
      <c r="B36" s="30">
        <f t="shared" si="0"/>
        <v>32</v>
      </c>
      <c r="C36" s="39" t="s">
        <v>4</v>
      </c>
      <c r="D36" s="32" t="s">
        <v>36</v>
      </c>
      <c r="E36" s="34">
        <v>4092.8</v>
      </c>
    </row>
    <row r="37" spans="2:5" ht="15.75" x14ac:dyDescent="0.25">
      <c r="B37" s="30">
        <f t="shared" si="0"/>
        <v>33</v>
      </c>
      <c r="C37" s="39" t="s">
        <v>4</v>
      </c>
      <c r="D37" s="32" t="s">
        <v>37</v>
      </c>
      <c r="E37" s="34">
        <v>4069.4</v>
      </c>
    </row>
    <row r="38" spans="2:5" ht="15.75" x14ac:dyDescent="0.25">
      <c r="B38" s="30">
        <f t="shared" si="0"/>
        <v>34</v>
      </c>
      <c r="C38" s="39" t="s">
        <v>4</v>
      </c>
      <c r="D38" s="32" t="s">
        <v>38</v>
      </c>
      <c r="E38" s="34">
        <v>344.7</v>
      </c>
    </row>
    <row r="39" spans="2:5" ht="15.75" x14ac:dyDescent="0.25">
      <c r="B39" s="30">
        <f t="shared" si="0"/>
        <v>35</v>
      </c>
      <c r="C39" s="39" t="s">
        <v>4</v>
      </c>
      <c r="D39" s="32" t="s">
        <v>39</v>
      </c>
      <c r="E39" s="34">
        <v>91.7</v>
      </c>
    </row>
    <row r="40" spans="2:5" ht="15.75" x14ac:dyDescent="0.25">
      <c r="B40" s="30">
        <f t="shared" si="0"/>
        <v>36</v>
      </c>
      <c r="C40" s="39" t="s">
        <v>4</v>
      </c>
      <c r="D40" s="32" t="s">
        <v>158</v>
      </c>
      <c r="E40" s="34">
        <v>515.20000000000005</v>
      </c>
    </row>
    <row r="41" spans="2:5" ht="15.75" x14ac:dyDescent="0.25">
      <c r="B41" s="30">
        <f t="shared" si="0"/>
        <v>37</v>
      </c>
      <c r="C41" s="39" t="s">
        <v>4</v>
      </c>
      <c r="D41" s="32" t="s">
        <v>40</v>
      </c>
      <c r="E41" s="34">
        <v>869.9</v>
      </c>
    </row>
    <row r="42" spans="2:5" ht="15.75" x14ac:dyDescent="0.25">
      <c r="B42" s="30">
        <f t="shared" si="0"/>
        <v>38</v>
      </c>
      <c r="C42" s="39" t="s">
        <v>4</v>
      </c>
      <c r="D42" s="32" t="s">
        <v>41</v>
      </c>
      <c r="E42" s="34">
        <v>986.2</v>
      </c>
    </row>
    <row r="43" spans="2:5" ht="15.75" x14ac:dyDescent="0.25">
      <c r="B43" s="30">
        <f t="shared" si="0"/>
        <v>39</v>
      </c>
      <c r="C43" s="39" t="s">
        <v>4</v>
      </c>
      <c r="D43" s="32" t="s">
        <v>42</v>
      </c>
      <c r="E43" s="34">
        <v>715.4</v>
      </c>
    </row>
    <row r="44" spans="2:5" ht="15.75" x14ac:dyDescent="0.25">
      <c r="B44" s="30">
        <f t="shared" si="0"/>
        <v>40</v>
      </c>
      <c r="C44" s="39" t="s">
        <v>4</v>
      </c>
      <c r="D44" s="32" t="s">
        <v>43</v>
      </c>
      <c r="E44" s="34">
        <v>6265</v>
      </c>
    </row>
    <row r="45" spans="2:5" ht="15.75" x14ac:dyDescent="0.25">
      <c r="B45" s="30">
        <f t="shared" si="0"/>
        <v>41</v>
      </c>
      <c r="C45" s="39" t="s">
        <v>4</v>
      </c>
      <c r="D45" s="32" t="s">
        <v>44</v>
      </c>
      <c r="E45" s="34">
        <v>636.79999999999995</v>
      </c>
    </row>
    <row r="46" spans="2:5" ht="15.75" x14ac:dyDescent="0.25">
      <c r="B46" s="30">
        <f t="shared" si="0"/>
        <v>42</v>
      </c>
      <c r="C46" s="39" t="s">
        <v>4</v>
      </c>
      <c r="D46" s="32" t="s">
        <v>45</v>
      </c>
      <c r="E46" s="34">
        <v>381.8</v>
      </c>
    </row>
    <row r="47" spans="2:5" ht="15.75" x14ac:dyDescent="0.25">
      <c r="B47" s="30">
        <f t="shared" si="0"/>
        <v>43</v>
      </c>
      <c r="C47" s="39" t="s">
        <v>4</v>
      </c>
      <c r="D47" s="32" t="s">
        <v>46</v>
      </c>
      <c r="E47" s="34">
        <v>633.1</v>
      </c>
    </row>
    <row r="48" spans="2:5" ht="15.75" x14ac:dyDescent="0.25">
      <c r="B48" s="30">
        <f t="shared" si="0"/>
        <v>44</v>
      </c>
      <c r="C48" s="39" t="s">
        <v>4</v>
      </c>
      <c r="D48" s="32" t="s">
        <v>47</v>
      </c>
      <c r="E48" s="34">
        <v>397.4</v>
      </c>
    </row>
    <row r="49" spans="2:5" ht="15.75" x14ac:dyDescent="0.25">
      <c r="B49" s="30">
        <f t="shared" si="0"/>
        <v>45</v>
      </c>
      <c r="C49" s="39" t="s">
        <v>4</v>
      </c>
      <c r="D49" s="32" t="s">
        <v>48</v>
      </c>
      <c r="E49" s="34">
        <v>963</v>
      </c>
    </row>
    <row r="50" spans="2:5" ht="15.75" x14ac:dyDescent="0.25">
      <c r="B50" s="30">
        <f t="shared" si="0"/>
        <v>46</v>
      </c>
      <c r="C50" s="39" t="s">
        <v>4</v>
      </c>
      <c r="D50" s="32" t="s">
        <v>49</v>
      </c>
      <c r="E50" s="34">
        <v>618.9</v>
      </c>
    </row>
    <row r="51" spans="2:5" ht="15.75" x14ac:dyDescent="0.25">
      <c r="B51" s="30">
        <f t="shared" si="0"/>
        <v>47</v>
      </c>
      <c r="C51" s="39" t="s">
        <v>4</v>
      </c>
      <c r="D51" s="32" t="s">
        <v>50</v>
      </c>
      <c r="E51" s="34">
        <v>989.9</v>
      </c>
    </row>
    <row r="52" spans="2:5" ht="15.75" x14ac:dyDescent="0.25">
      <c r="B52" s="30">
        <f t="shared" si="0"/>
        <v>48</v>
      </c>
      <c r="C52" s="39" t="s">
        <v>4</v>
      </c>
      <c r="D52" s="32" t="s">
        <v>51</v>
      </c>
      <c r="E52" s="34">
        <v>2768.3</v>
      </c>
    </row>
    <row r="53" spans="2:5" ht="15.75" x14ac:dyDescent="0.25">
      <c r="B53" s="30">
        <f t="shared" si="0"/>
        <v>49</v>
      </c>
      <c r="C53" s="39" t="s">
        <v>4</v>
      </c>
      <c r="D53" s="32" t="s">
        <v>159</v>
      </c>
      <c r="E53" s="34">
        <v>277.10000000000002</v>
      </c>
    </row>
    <row r="54" spans="2:5" ht="15.75" x14ac:dyDescent="0.25">
      <c r="B54" s="30">
        <f t="shared" si="0"/>
        <v>50</v>
      </c>
      <c r="C54" s="39" t="s">
        <v>4</v>
      </c>
      <c r="D54" s="32" t="s">
        <v>52</v>
      </c>
      <c r="E54" s="34">
        <v>2512.4</v>
      </c>
    </row>
    <row r="55" spans="2:5" ht="15.75" x14ac:dyDescent="0.25">
      <c r="B55" s="30">
        <f t="shared" si="0"/>
        <v>51</v>
      </c>
      <c r="C55" s="39" t="s">
        <v>4</v>
      </c>
      <c r="D55" s="32" t="s">
        <v>53</v>
      </c>
      <c r="E55" s="34">
        <v>2466.9</v>
      </c>
    </row>
    <row r="56" spans="2:5" ht="15.75" x14ac:dyDescent="0.25">
      <c r="B56" s="30">
        <f t="shared" si="0"/>
        <v>52</v>
      </c>
      <c r="C56" s="39" t="s">
        <v>4</v>
      </c>
      <c r="D56" s="32" t="s">
        <v>54</v>
      </c>
      <c r="E56" s="34">
        <v>2438.1999999999998</v>
      </c>
    </row>
    <row r="57" spans="2:5" ht="15.75" x14ac:dyDescent="0.25">
      <c r="B57" s="30">
        <f t="shared" si="0"/>
        <v>53</v>
      </c>
      <c r="C57" s="39" t="s">
        <v>4</v>
      </c>
      <c r="D57" s="32" t="s">
        <v>55</v>
      </c>
      <c r="E57" s="34">
        <v>2325.5</v>
      </c>
    </row>
    <row r="58" spans="2:5" ht="15.75" x14ac:dyDescent="0.25">
      <c r="B58" s="30">
        <f t="shared" si="0"/>
        <v>54</v>
      </c>
      <c r="C58" s="39" t="s">
        <v>4</v>
      </c>
      <c r="D58" s="32" t="s">
        <v>56</v>
      </c>
      <c r="E58" s="34">
        <v>4368.91</v>
      </c>
    </row>
    <row r="59" spans="2:5" ht="15.75" x14ac:dyDescent="0.25">
      <c r="B59" s="30">
        <f t="shared" si="0"/>
        <v>55</v>
      </c>
      <c r="C59" s="39" t="s">
        <v>4</v>
      </c>
      <c r="D59" s="32" t="s">
        <v>57</v>
      </c>
      <c r="E59" s="34">
        <v>3067.4</v>
      </c>
    </row>
    <row r="60" spans="2:5" ht="15.75" x14ac:dyDescent="0.25">
      <c r="B60" s="30">
        <f t="shared" si="0"/>
        <v>56</v>
      </c>
      <c r="C60" s="39" t="s">
        <v>4</v>
      </c>
      <c r="D60" s="32" t="s">
        <v>58</v>
      </c>
      <c r="E60" s="34">
        <v>3033.7</v>
      </c>
    </row>
    <row r="61" spans="2:5" ht="15.75" x14ac:dyDescent="0.25">
      <c r="B61" s="30">
        <f t="shared" si="0"/>
        <v>57</v>
      </c>
      <c r="C61" s="39" t="s">
        <v>4</v>
      </c>
      <c r="D61" s="32" t="s">
        <v>59</v>
      </c>
      <c r="E61" s="34">
        <v>540.29999999999995</v>
      </c>
    </row>
    <row r="62" spans="2:5" ht="15.75" x14ac:dyDescent="0.25">
      <c r="B62" s="30">
        <f t="shared" si="0"/>
        <v>58</v>
      </c>
      <c r="C62" s="39" t="s">
        <v>4</v>
      </c>
      <c r="D62" s="32" t="s">
        <v>60</v>
      </c>
      <c r="E62" s="34">
        <v>1997.6</v>
      </c>
    </row>
    <row r="63" spans="2:5" ht="15.75" x14ac:dyDescent="0.25">
      <c r="B63" s="30">
        <f t="shared" si="0"/>
        <v>59</v>
      </c>
      <c r="C63" s="39" t="s">
        <v>4</v>
      </c>
      <c r="D63" s="32" t="s">
        <v>61</v>
      </c>
      <c r="E63" s="34">
        <v>183.3</v>
      </c>
    </row>
    <row r="64" spans="2:5" ht="15.75" x14ac:dyDescent="0.25">
      <c r="B64" s="30">
        <f t="shared" si="0"/>
        <v>60</v>
      </c>
      <c r="C64" s="39" t="s">
        <v>4</v>
      </c>
      <c r="D64" s="32" t="s">
        <v>62</v>
      </c>
      <c r="E64" s="34">
        <v>2048.1999999999998</v>
      </c>
    </row>
    <row r="65" spans="2:5" ht="15.75" x14ac:dyDescent="0.25">
      <c r="B65" s="30">
        <f t="shared" si="0"/>
        <v>61</v>
      </c>
      <c r="C65" s="39" t="s">
        <v>4</v>
      </c>
      <c r="D65" s="32" t="s">
        <v>63</v>
      </c>
      <c r="E65" s="34">
        <v>3079.6</v>
      </c>
    </row>
    <row r="66" spans="2:5" ht="15.75" x14ac:dyDescent="0.25">
      <c r="B66" s="30">
        <f t="shared" si="0"/>
        <v>62</v>
      </c>
      <c r="C66" s="39" t="s">
        <v>4</v>
      </c>
      <c r="D66" s="32" t="s">
        <v>164</v>
      </c>
      <c r="E66" s="34">
        <v>2028.7</v>
      </c>
    </row>
    <row r="67" spans="2:5" ht="15.75" x14ac:dyDescent="0.25">
      <c r="B67" s="30">
        <f t="shared" si="0"/>
        <v>63</v>
      </c>
      <c r="C67" s="39" t="s">
        <v>4</v>
      </c>
      <c r="D67" s="32" t="s">
        <v>65</v>
      </c>
      <c r="E67" s="34">
        <v>3934.8</v>
      </c>
    </row>
    <row r="68" spans="2:5" ht="15.75" x14ac:dyDescent="0.25">
      <c r="B68" s="30">
        <f t="shared" si="0"/>
        <v>64</v>
      </c>
      <c r="C68" s="39" t="s">
        <v>4</v>
      </c>
      <c r="D68" s="32" t="s">
        <v>66</v>
      </c>
      <c r="E68" s="34">
        <v>3305.4</v>
      </c>
    </row>
    <row r="69" spans="2:5" ht="15.75" x14ac:dyDescent="0.25">
      <c r="B69" s="30">
        <f t="shared" si="0"/>
        <v>65</v>
      </c>
      <c r="C69" s="39" t="s">
        <v>4</v>
      </c>
      <c r="D69" s="32" t="s">
        <v>67</v>
      </c>
      <c r="E69" s="34">
        <v>3264.2</v>
      </c>
    </row>
    <row r="70" spans="2:5" ht="15.75" x14ac:dyDescent="0.25">
      <c r="B70" s="30">
        <v>66</v>
      </c>
      <c r="C70" s="39" t="s">
        <v>4</v>
      </c>
      <c r="D70" s="32" t="s">
        <v>68</v>
      </c>
      <c r="E70" s="34">
        <v>3398.5</v>
      </c>
    </row>
    <row r="71" spans="2:5" ht="15.75" x14ac:dyDescent="0.25">
      <c r="B71" s="30">
        <v>67</v>
      </c>
      <c r="C71" s="39" t="s">
        <v>4</v>
      </c>
      <c r="D71" s="32" t="s">
        <v>69</v>
      </c>
      <c r="E71" s="34">
        <v>3354.1</v>
      </c>
    </row>
    <row r="72" spans="2:5" ht="15.75" x14ac:dyDescent="0.25">
      <c r="B72" s="30">
        <v>68</v>
      </c>
      <c r="C72" s="39" t="s">
        <v>4</v>
      </c>
      <c r="D72" s="32" t="s">
        <v>70</v>
      </c>
      <c r="E72" s="34">
        <v>3040.6</v>
      </c>
    </row>
    <row r="73" spans="2:5" ht="15.75" x14ac:dyDescent="0.25">
      <c r="B73" s="53"/>
      <c r="C73" s="54"/>
      <c r="D73" s="55"/>
      <c r="E73" s="43">
        <f>SUM(E5:E72)</f>
        <v>158723.82</v>
      </c>
    </row>
    <row r="74" spans="2:5" ht="15.75" x14ac:dyDescent="0.25">
      <c r="B74" s="36">
        <v>69</v>
      </c>
      <c r="C74" s="32" t="s">
        <v>160</v>
      </c>
      <c r="D74" s="32" t="s">
        <v>71</v>
      </c>
      <c r="E74" s="34">
        <v>1289.5999999999999</v>
      </c>
    </row>
    <row r="75" spans="2:5" ht="15.75" x14ac:dyDescent="0.25">
      <c r="B75" s="36">
        <f>B74+1</f>
        <v>70</v>
      </c>
      <c r="C75" s="32" t="s">
        <v>160</v>
      </c>
      <c r="D75" s="32" t="s">
        <v>72</v>
      </c>
      <c r="E75" s="34">
        <v>523.6</v>
      </c>
    </row>
    <row r="76" spans="2:5" ht="15.75" x14ac:dyDescent="0.25">
      <c r="B76" s="36">
        <f t="shared" ref="B76:B86" si="1">B75+1</f>
        <v>71</v>
      </c>
      <c r="C76" s="32" t="s">
        <v>160</v>
      </c>
      <c r="D76" s="32" t="s">
        <v>73</v>
      </c>
      <c r="E76" s="34">
        <v>763.8</v>
      </c>
    </row>
    <row r="77" spans="2:5" ht="15.75" x14ac:dyDescent="0.25">
      <c r="B77" s="36">
        <f t="shared" si="1"/>
        <v>72</v>
      </c>
      <c r="C77" s="32" t="s">
        <v>160</v>
      </c>
      <c r="D77" s="32" t="s">
        <v>74</v>
      </c>
      <c r="E77" s="34">
        <v>750.2</v>
      </c>
    </row>
    <row r="78" spans="2:5" ht="15.75" x14ac:dyDescent="0.25">
      <c r="B78" s="36">
        <f t="shared" si="1"/>
        <v>73</v>
      </c>
      <c r="C78" s="32" t="s">
        <v>160</v>
      </c>
      <c r="D78" s="32" t="s">
        <v>75</v>
      </c>
      <c r="E78" s="34">
        <v>743.4</v>
      </c>
    </row>
    <row r="79" spans="2:5" ht="15.75" x14ac:dyDescent="0.25">
      <c r="B79" s="36">
        <f t="shared" si="1"/>
        <v>74</v>
      </c>
      <c r="C79" s="32" t="s">
        <v>160</v>
      </c>
      <c r="D79" s="32" t="s">
        <v>76</v>
      </c>
      <c r="E79" s="34">
        <v>756.8</v>
      </c>
    </row>
    <row r="80" spans="2:5" ht="15.75" x14ac:dyDescent="0.25">
      <c r="B80" s="36">
        <f t="shared" si="1"/>
        <v>75</v>
      </c>
      <c r="C80" s="32" t="s">
        <v>160</v>
      </c>
      <c r="D80" s="32" t="s">
        <v>77</v>
      </c>
      <c r="E80" s="34">
        <v>825.2</v>
      </c>
    </row>
    <row r="81" spans="2:5" ht="15.75" x14ac:dyDescent="0.25">
      <c r="B81" s="36">
        <f t="shared" si="1"/>
        <v>76</v>
      </c>
      <c r="C81" s="32" t="s">
        <v>160</v>
      </c>
      <c r="D81" s="32" t="s">
        <v>78</v>
      </c>
      <c r="E81" s="34">
        <v>755.5</v>
      </c>
    </row>
    <row r="82" spans="2:5" ht="15.75" x14ac:dyDescent="0.25">
      <c r="B82" s="36">
        <f t="shared" si="1"/>
        <v>77</v>
      </c>
      <c r="C82" s="32" t="s">
        <v>160</v>
      </c>
      <c r="D82" s="32" t="s">
        <v>79</v>
      </c>
      <c r="E82" s="34">
        <v>710.7</v>
      </c>
    </row>
    <row r="83" spans="2:5" ht="15.75" x14ac:dyDescent="0.25">
      <c r="B83" s="36">
        <f t="shared" si="1"/>
        <v>78</v>
      </c>
      <c r="C83" s="32" t="s">
        <v>160</v>
      </c>
      <c r="D83" s="32" t="s">
        <v>80</v>
      </c>
      <c r="E83" s="34">
        <v>857.3</v>
      </c>
    </row>
    <row r="84" spans="2:5" ht="15.75" x14ac:dyDescent="0.25">
      <c r="B84" s="36">
        <f t="shared" si="1"/>
        <v>79</v>
      </c>
      <c r="C84" s="32" t="s">
        <v>160</v>
      </c>
      <c r="D84" s="32" t="s">
        <v>81</v>
      </c>
      <c r="E84" s="34">
        <v>859.6</v>
      </c>
    </row>
    <row r="85" spans="2:5" ht="15.75" x14ac:dyDescent="0.25">
      <c r="B85" s="36">
        <f t="shared" si="1"/>
        <v>80</v>
      </c>
      <c r="C85" s="32" t="s">
        <v>160</v>
      </c>
      <c r="D85" s="32" t="s">
        <v>82</v>
      </c>
      <c r="E85" s="34">
        <v>540.9</v>
      </c>
    </row>
    <row r="86" spans="2:5" ht="15.75" x14ac:dyDescent="0.25">
      <c r="B86" s="36">
        <f t="shared" si="1"/>
        <v>81</v>
      </c>
      <c r="C86" s="32" t="s">
        <v>160</v>
      </c>
      <c r="D86" s="32" t="s">
        <v>83</v>
      </c>
      <c r="E86" s="34">
        <v>853.4</v>
      </c>
    </row>
    <row r="87" spans="2:5" ht="15.75" x14ac:dyDescent="0.25">
      <c r="B87" s="50"/>
      <c r="C87" s="51"/>
      <c r="D87" s="52"/>
      <c r="E87" s="40">
        <f>SUM(E74:E86)</f>
        <v>10229.999999999998</v>
      </c>
    </row>
    <row r="88" spans="2:5" ht="15.75" x14ac:dyDescent="0.25">
      <c r="B88" s="36">
        <f>B86+1</f>
        <v>82</v>
      </c>
      <c r="C88" s="32" t="s">
        <v>161</v>
      </c>
      <c r="D88" s="39" t="s">
        <v>84</v>
      </c>
      <c r="E88" s="34">
        <v>411</v>
      </c>
    </row>
    <row r="89" spans="2:5" ht="15.75" x14ac:dyDescent="0.25">
      <c r="B89" s="36">
        <f>B88+1</f>
        <v>83</v>
      </c>
      <c r="C89" s="32" t="s">
        <v>161</v>
      </c>
      <c r="D89" s="39" t="s">
        <v>85</v>
      </c>
      <c r="E89" s="34">
        <v>781.5</v>
      </c>
    </row>
    <row r="90" spans="2:5" ht="15.75" x14ac:dyDescent="0.25">
      <c r="B90" s="36">
        <f t="shared" ref="B90:B103" si="2">B89+1</f>
        <v>84</v>
      </c>
      <c r="C90" s="32" t="s">
        <v>161</v>
      </c>
      <c r="D90" s="39" t="s">
        <v>86</v>
      </c>
      <c r="E90" s="34">
        <v>811.4</v>
      </c>
    </row>
    <row r="91" spans="2:5" ht="15.75" x14ac:dyDescent="0.25">
      <c r="B91" s="36">
        <f t="shared" si="2"/>
        <v>85</v>
      </c>
      <c r="C91" s="32" t="s">
        <v>161</v>
      </c>
      <c r="D91" s="39" t="s">
        <v>87</v>
      </c>
      <c r="E91" s="34">
        <v>805.5</v>
      </c>
    </row>
    <row r="92" spans="2:5" ht="15.75" x14ac:dyDescent="0.25">
      <c r="B92" s="36">
        <f t="shared" si="2"/>
        <v>86</v>
      </c>
      <c r="C92" s="32" t="s">
        <v>161</v>
      </c>
      <c r="D92" s="39" t="s">
        <v>88</v>
      </c>
      <c r="E92" s="34">
        <v>790.2</v>
      </c>
    </row>
    <row r="93" spans="2:5" ht="15.75" x14ac:dyDescent="0.25">
      <c r="B93" s="36">
        <f t="shared" si="2"/>
        <v>87</v>
      </c>
      <c r="C93" s="32" t="s">
        <v>161</v>
      </c>
      <c r="D93" s="39" t="s">
        <v>89</v>
      </c>
      <c r="E93" s="34">
        <v>817.7</v>
      </c>
    </row>
    <row r="94" spans="2:5" ht="15.75" x14ac:dyDescent="0.25">
      <c r="B94" s="36">
        <f t="shared" si="2"/>
        <v>88</v>
      </c>
      <c r="C94" s="32" t="s">
        <v>161</v>
      </c>
      <c r="D94" s="39" t="s">
        <v>90</v>
      </c>
      <c r="E94" s="34">
        <v>808.1</v>
      </c>
    </row>
    <row r="95" spans="2:5" ht="15.75" x14ac:dyDescent="0.25">
      <c r="B95" s="36">
        <f t="shared" si="2"/>
        <v>89</v>
      </c>
      <c r="C95" s="32" t="s">
        <v>161</v>
      </c>
      <c r="D95" s="39" t="s">
        <v>91</v>
      </c>
      <c r="E95" s="34">
        <v>811.1</v>
      </c>
    </row>
    <row r="96" spans="2:5" ht="15.75" x14ac:dyDescent="0.25">
      <c r="B96" s="36">
        <f t="shared" si="2"/>
        <v>90</v>
      </c>
      <c r="C96" s="32" t="s">
        <v>161</v>
      </c>
      <c r="D96" s="39" t="s">
        <v>92</v>
      </c>
      <c r="E96" s="34">
        <v>810.1</v>
      </c>
    </row>
    <row r="97" spans="2:5" ht="15.75" x14ac:dyDescent="0.25">
      <c r="B97" s="36">
        <f t="shared" si="2"/>
        <v>91</v>
      </c>
      <c r="C97" s="32" t="s">
        <v>161</v>
      </c>
      <c r="D97" s="39" t="s">
        <v>93</v>
      </c>
      <c r="E97" s="34">
        <v>5518.6</v>
      </c>
    </row>
    <row r="98" spans="2:5" ht="15.75" x14ac:dyDescent="0.25">
      <c r="B98" s="36">
        <f t="shared" si="2"/>
        <v>92</v>
      </c>
      <c r="C98" s="32" t="s">
        <v>161</v>
      </c>
      <c r="D98" s="39" t="s">
        <v>94</v>
      </c>
      <c r="E98" s="34">
        <v>4675.41</v>
      </c>
    </row>
    <row r="99" spans="2:5" ht="15.75" x14ac:dyDescent="0.25">
      <c r="B99" s="36">
        <f t="shared" si="2"/>
        <v>93</v>
      </c>
      <c r="C99" s="32" t="s">
        <v>161</v>
      </c>
      <c r="D99" s="39" t="s">
        <v>95</v>
      </c>
      <c r="E99" s="34">
        <v>3206.5</v>
      </c>
    </row>
    <row r="100" spans="2:5" ht="15.75" x14ac:dyDescent="0.25">
      <c r="B100" s="36">
        <f t="shared" si="2"/>
        <v>94</v>
      </c>
      <c r="C100" s="32" t="s">
        <v>161</v>
      </c>
      <c r="D100" s="39" t="s">
        <v>96</v>
      </c>
      <c r="E100" s="34">
        <v>4615.8900000000003</v>
      </c>
    </row>
    <row r="101" spans="2:5" ht="15.75" x14ac:dyDescent="0.25">
      <c r="B101" s="36">
        <f t="shared" si="2"/>
        <v>95</v>
      </c>
      <c r="C101" s="32" t="s">
        <v>161</v>
      </c>
      <c r="D101" s="39" t="s">
        <v>97</v>
      </c>
      <c r="E101" s="34">
        <v>4679.8</v>
      </c>
    </row>
    <row r="102" spans="2:5" ht="15.75" x14ac:dyDescent="0.25">
      <c r="B102" s="36">
        <f t="shared" si="2"/>
        <v>96</v>
      </c>
      <c r="C102" s="32" t="s">
        <v>161</v>
      </c>
      <c r="D102" s="39" t="s">
        <v>98</v>
      </c>
      <c r="E102" s="34">
        <v>3196</v>
      </c>
    </row>
    <row r="103" spans="2:5" ht="15.75" x14ac:dyDescent="0.25">
      <c r="B103" s="36">
        <f t="shared" si="2"/>
        <v>97</v>
      </c>
      <c r="C103" s="32" t="s">
        <v>161</v>
      </c>
      <c r="D103" s="39" t="s">
        <v>99</v>
      </c>
      <c r="E103" s="34">
        <v>788.6</v>
      </c>
    </row>
    <row r="104" spans="2:5" ht="15.75" x14ac:dyDescent="0.25">
      <c r="B104" s="50"/>
      <c r="C104" s="51"/>
      <c r="D104" s="52"/>
      <c r="E104" s="41">
        <f>SUM(E88:E103)</f>
        <v>33527.4</v>
      </c>
    </row>
    <row r="105" spans="2:5" ht="15.75" x14ac:dyDescent="0.25">
      <c r="B105" s="36">
        <v>98</v>
      </c>
      <c r="C105" s="32" t="s">
        <v>100</v>
      </c>
      <c r="D105" s="32" t="s">
        <v>101</v>
      </c>
      <c r="E105" s="37">
        <v>847.5</v>
      </c>
    </row>
    <row r="106" spans="2:5" ht="15.75" x14ac:dyDescent="0.25">
      <c r="B106" s="36">
        <f>B105+1</f>
        <v>99</v>
      </c>
      <c r="C106" s="32" t="s">
        <v>100</v>
      </c>
      <c r="D106" s="32" t="s">
        <v>102</v>
      </c>
      <c r="E106" s="37">
        <v>851.3</v>
      </c>
    </row>
    <row r="107" spans="2:5" ht="15.75" x14ac:dyDescent="0.25">
      <c r="B107" s="36">
        <f t="shared" ref="B107:B154" si="3">B106+1</f>
        <v>100</v>
      </c>
      <c r="C107" s="32" t="s">
        <v>100</v>
      </c>
      <c r="D107" s="32" t="s">
        <v>103</v>
      </c>
      <c r="E107" s="37">
        <v>827.7</v>
      </c>
    </row>
    <row r="108" spans="2:5" ht="15.75" x14ac:dyDescent="0.25">
      <c r="B108" s="36">
        <f t="shared" si="3"/>
        <v>101</v>
      </c>
      <c r="C108" s="32" t="s">
        <v>100</v>
      </c>
      <c r="D108" s="32" t="s">
        <v>104</v>
      </c>
      <c r="E108" s="37">
        <v>840.3</v>
      </c>
    </row>
    <row r="109" spans="2:5" ht="15.75" x14ac:dyDescent="0.25">
      <c r="B109" s="36">
        <f t="shared" si="3"/>
        <v>102</v>
      </c>
      <c r="C109" s="32" t="s">
        <v>100</v>
      </c>
      <c r="D109" s="32" t="s">
        <v>106</v>
      </c>
      <c r="E109" s="37">
        <v>1632.1</v>
      </c>
    </row>
    <row r="110" spans="2:5" ht="15.75" x14ac:dyDescent="0.25">
      <c r="B110" s="36">
        <f t="shared" si="3"/>
        <v>103</v>
      </c>
      <c r="C110" s="32" t="s">
        <v>100</v>
      </c>
      <c r="D110" s="32" t="s">
        <v>105</v>
      </c>
      <c r="E110" s="37">
        <v>742.5</v>
      </c>
    </row>
    <row r="111" spans="2:5" ht="15.75" x14ac:dyDescent="0.25">
      <c r="B111" s="36">
        <f t="shared" si="3"/>
        <v>104</v>
      </c>
      <c r="C111" s="32" t="s">
        <v>107</v>
      </c>
      <c r="D111" s="32" t="s">
        <v>108</v>
      </c>
      <c r="E111" s="37">
        <v>3057.1</v>
      </c>
    </row>
    <row r="112" spans="2:5" ht="15.75" x14ac:dyDescent="0.25">
      <c r="B112" s="36">
        <f t="shared" si="3"/>
        <v>105</v>
      </c>
      <c r="C112" s="32" t="s">
        <v>107</v>
      </c>
      <c r="D112" s="32" t="s">
        <v>109</v>
      </c>
      <c r="E112" s="37">
        <v>643</v>
      </c>
    </row>
    <row r="113" spans="2:5" ht="15.75" x14ac:dyDescent="0.25">
      <c r="B113" s="36">
        <f t="shared" si="3"/>
        <v>106</v>
      </c>
      <c r="C113" s="32" t="s">
        <v>107</v>
      </c>
      <c r="D113" s="32" t="s">
        <v>110</v>
      </c>
      <c r="E113" s="37">
        <v>1574.3</v>
      </c>
    </row>
    <row r="114" spans="2:5" ht="15.75" x14ac:dyDescent="0.25">
      <c r="B114" s="36">
        <f t="shared" si="3"/>
        <v>107</v>
      </c>
      <c r="C114" s="32" t="s">
        <v>107</v>
      </c>
      <c r="D114" s="32" t="s">
        <v>111</v>
      </c>
      <c r="E114" s="37">
        <v>841.2</v>
      </c>
    </row>
    <row r="115" spans="2:5" ht="15.75" x14ac:dyDescent="0.25">
      <c r="B115" s="36">
        <f t="shared" si="3"/>
        <v>108</v>
      </c>
      <c r="C115" s="32" t="s">
        <v>107</v>
      </c>
      <c r="D115" s="32" t="s">
        <v>112</v>
      </c>
      <c r="E115" s="37">
        <v>848.2</v>
      </c>
    </row>
    <row r="116" spans="2:5" ht="15.75" x14ac:dyDescent="0.25">
      <c r="B116" s="36">
        <f t="shared" si="3"/>
        <v>109</v>
      </c>
      <c r="C116" s="32" t="s">
        <v>107</v>
      </c>
      <c r="D116" s="32" t="s">
        <v>113</v>
      </c>
      <c r="E116" s="37">
        <v>823.1</v>
      </c>
    </row>
    <row r="117" spans="2:5" ht="15.75" x14ac:dyDescent="0.25">
      <c r="B117" s="36">
        <f t="shared" si="3"/>
        <v>110</v>
      </c>
      <c r="C117" s="32" t="s">
        <v>107</v>
      </c>
      <c r="D117" s="32" t="s">
        <v>114</v>
      </c>
      <c r="E117" s="37">
        <v>3116.7</v>
      </c>
    </row>
    <row r="118" spans="2:5" ht="15.75" x14ac:dyDescent="0.25">
      <c r="B118" s="36">
        <f t="shared" si="3"/>
        <v>111</v>
      </c>
      <c r="C118" s="32" t="s">
        <v>107</v>
      </c>
      <c r="D118" s="32" t="s">
        <v>115</v>
      </c>
      <c r="E118" s="37">
        <v>3035.1</v>
      </c>
    </row>
    <row r="119" spans="2:5" ht="15.75" x14ac:dyDescent="0.25">
      <c r="B119" s="36">
        <f t="shared" si="3"/>
        <v>112</v>
      </c>
      <c r="C119" s="32" t="s">
        <v>107</v>
      </c>
      <c r="D119" s="32" t="s">
        <v>116</v>
      </c>
      <c r="E119" s="37">
        <v>826.7</v>
      </c>
    </row>
    <row r="120" spans="2:5" ht="15.75" x14ac:dyDescent="0.25">
      <c r="B120" s="36">
        <f t="shared" si="3"/>
        <v>113</v>
      </c>
      <c r="C120" s="32" t="s">
        <v>107</v>
      </c>
      <c r="D120" s="32" t="s">
        <v>117</v>
      </c>
      <c r="E120" s="37">
        <v>840</v>
      </c>
    </row>
    <row r="121" spans="2:5" ht="15.75" x14ac:dyDescent="0.25">
      <c r="B121" s="36">
        <f t="shared" si="3"/>
        <v>114</v>
      </c>
      <c r="C121" s="32" t="s">
        <v>107</v>
      </c>
      <c r="D121" s="32" t="s">
        <v>118</v>
      </c>
      <c r="E121" s="37">
        <v>590</v>
      </c>
    </row>
    <row r="122" spans="2:5" ht="15.75" x14ac:dyDescent="0.25">
      <c r="B122" s="36">
        <f t="shared" si="3"/>
        <v>115</v>
      </c>
      <c r="C122" s="32" t="s">
        <v>107</v>
      </c>
      <c r="D122" s="32" t="s">
        <v>119</v>
      </c>
      <c r="E122" s="37">
        <v>478.1</v>
      </c>
    </row>
    <row r="123" spans="2:5" ht="15.75" x14ac:dyDescent="0.25">
      <c r="B123" s="36">
        <f t="shared" si="3"/>
        <v>116</v>
      </c>
      <c r="C123" s="32" t="s">
        <v>107</v>
      </c>
      <c r="D123" s="32" t="s">
        <v>120</v>
      </c>
      <c r="E123" s="37">
        <v>859.1</v>
      </c>
    </row>
    <row r="124" spans="2:5" ht="15.75" x14ac:dyDescent="0.25">
      <c r="B124" s="36">
        <f t="shared" si="3"/>
        <v>117</v>
      </c>
      <c r="C124" s="32" t="s">
        <v>107</v>
      </c>
      <c r="D124" s="32" t="s">
        <v>121</v>
      </c>
      <c r="E124" s="37">
        <v>697.7</v>
      </c>
    </row>
    <row r="125" spans="2:5" ht="15.75" x14ac:dyDescent="0.25">
      <c r="B125" s="36">
        <f t="shared" si="3"/>
        <v>118</v>
      </c>
      <c r="C125" s="32" t="s">
        <v>107</v>
      </c>
      <c r="D125" s="32" t="s">
        <v>122</v>
      </c>
      <c r="E125" s="37">
        <v>862.4</v>
      </c>
    </row>
    <row r="126" spans="2:5" ht="15.75" x14ac:dyDescent="0.25">
      <c r="B126" s="36">
        <f t="shared" si="3"/>
        <v>119</v>
      </c>
      <c r="C126" s="32" t="s">
        <v>123</v>
      </c>
      <c r="D126" s="32" t="s">
        <v>124</v>
      </c>
      <c r="E126" s="37">
        <v>2010.5</v>
      </c>
    </row>
    <row r="127" spans="2:5" ht="15.75" x14ac:dyDescent="0.25">
      <c r="B127" s="36">
        <f t="shared" si="3"/>
        <v>120</v>
      </c>
      <c r="C127" s="32" t="s">
        <v>125</v>
      </c>
      <c r="D127" s="32" t="s">
        <v>126</v>
      </c>
      <c r="E127" s="37">
        <v>1314.8</v>
      </c>
    </row>
    <row r="128" spans="2:5" ht="15.75" x14ac:dyDescent="0.25">
      <c r="B128" s="36">
        <f t="shared" si="3"/>
        <v>121</v>
      </c>
      <c r="C128" s="32" t="s">
        <v>125</v>
      </c>
      <c r="D128" s="32" t="s">
        <v>127</v>
      </c>
      <c r="E128" s="37">
        <v>1314.2</v>
      </c>
    </row>
    <row r="129" spans="2:5" ht="15.75" x14ac:dyDescent="0.25">
      <c r="B129" s="36">
        <f>B128+1</f>
        <v>122</v>
      </c>
      <c r="C129" s="32" t="s">
        <v>128</v>
      </c>
      <c r="D129" s="32" t="s">
        <v>129</v>
      </c>
      <c r="E129" s="37">
        <v>3054.9</v>
      </c>
    </row>
    <row r="130" spans="2:5" ht="15.75" x14ac:dyDescent="0.25">
      <c r="B130" s="36">
        <f t="shared" si="3"/>
        <v>123</v>
      </c>
      <c r="C130" s="32" t="s">
        <v>128</v>
      </c>
      <c r="D130" s="32" t="s">
        <v>130</v>
      </c>
      <c r="E130" s="37">
        <v>3055.4</v>
      </c>
    </row>
    <row r="131" spans="2:5" ht="15.75" x14ac:dyDescent="0.25">
      <c r="B131" s="36">
        <f t="shared" si="3"/>
        <v>124</v>
      </c>
      <c r="C131" s="32" t="s">
        <v>128</v>
      </c>
      <c r="D131" s="32" t="s">
        <v>131</v>
      </c>
      <c r="E131" s="37">
        <v>3120.1</v>
      </c>
    </row>
    <row r="132" spans="2:5" ht="15.75" x14ac:dyDescent="0.25">
      <c r="B132" s="36">
        <f t="shared" si="3"/>
        <v>125</v>
      </c>
      <c r="C132" s="32" t="s">
        <v>128</v>
      </c>
      <c r="D132" s="32" t="s">
        <v>132</v>
      </c>
      <c r="E132" s="37">
        <v>3322</v>
      </c>
    </row>
    <row r="133" spans="2:5" ht="15.75" x14ac:dyDescent="0.25">
      <c r="B133" s="36">
        <f t="shared" si="3"/>
        <v>126</v>
      </c>
      <c r="C133" s="32" t="s">
        <v>128</v>
      </c>
      <c r="D133" s="32" t="s">
        <v>133</v>
      </c>
      <c r="E133" s="37">
        <v>2573.3000000000002</v>
      </c>
    </row>
    <row r="134" spans="2:5" ht="15.75" x14ac:dyDescent="0.25">
      <c r="B134" s="36">
        <f t="shared" si="3"/>
        <v>127</v>
      </c>
      <c r="C134" s="32" t="s">
        <v>128</v>
      </c>
      <c r="D134" s="32" t="s">
        <v>134</v>
      </c>
      <c r="E134" s="37">
        <v>722.9</v>
      </c>
    </row>
    <row r="135" spans="2:5" ht="15.75" x14ac:dyDescent="0.25">
      <c r="B135" s="36">
        <f t="shared" si="3"/>
        <v>128</v>
      </c>
      <c r="C135" s="32" t="s">
        <v>128</v>
      </c>
      <c r="D135" s="32" t="s">
        <v>135</v>
      </c>
      <c r="E135" s="37">
        <v>728.6</v>
      </c>
    </row>
    <row r="136" spans="2:5" ht="15.75" x14ac:dyDescent="0.25">
      <c r="B136" s="36">
        <f t="shared" si="3"/>
        <v>129</v>
      </c>
      <c r="C136" s="32" t="s">
        <v>128</v>
      </c>
      <c r="D136" s="32" t="s">
        <v>136</v>
      </c>
      <c r="E136" s="37">
        <v>719.2</v>
      </c>
    </row>
    <row r="137" spans="2:5" ht="15.75" x14ac:dyDescent="0.25">
      <c r="B137" s="36">
        <f t="shared" si="3"/>
        <v>130</v>
      </c>
      <c r="C137" s="32" t="s">
        <v>128</v>
      </c>
      <c r="D137" s="32" t="s">
        <v>137</v>
      </c>
      <c r="E137" s="37">
        <v>722.1</v>
      </c>
    </row>
    <row r="138" spans="2:5" ht="15.75" x14ac:dyDescent="0.25">
      <c r="B138" s="36">
        <f t="shared" si="3"/>
        <v>131</v>
      </c>
      <c r="C138" s="32" t="s">
        <v>138</v>
      </c>
      <c r="D138" s="32" t="s">
        <v>139</v>
      </c>
      <c r="E138" s="37">
        <v>302.11</v>
      </c>
    </row>
    <row r="139" spans="2:5" ht="15.75" x14ac:dyDescent="0.25">
      <c r="B139" s="36">
        <f t="shared" si="3"/>
        <v>132</v>
      </c>
      <c r="C139" s="32" t="s">
        <v>138</v>
      </c>
      <c r="D139" s="32" t="s">
        <v>140</v>
      </c>
      <c r="E139" s="37">
        <v>301.39999999999998</v>
      </c>
    </row>
    <row r="140" spans="2:5" ht="15.75" x14ac:dyDescent="0.25">
      <c r="B140" s="36">
        <f t="shared" si="3"/>
        <v>133</v>
      </c>
      <c r="C140" s="32" t="s">
        <v>141</v>
      </c>
      <c r="D140" s="32" t="s">
        <v>142</v>
      </c>
      <c r="E140" s="37">
        <v>716.7</v>
      </c>
    </row>
    <row r="141" spans="2:5" ht="15.75" x14ac:dyDescent="0.25">
      <c r="B141" s="36">
        <f t="shared" si="3"/>
        <v>134</v>
      </c>
      <c r="C141" s="32" t="s">
        <v>141</v>
      </c>
      <c r="D141" s="32" t="s">
        <v>143</v>
      </c>
      <c r="E141" s="37">
        <v>833.8</v>
      </c>
    </row>
    <row r="142" spans="2:5" ht="15.75" x14ac:dyDescent="0.25">
      <c r="B142" s="36">
        <f t="shared" si="3"/>
        <v>135</v>
      </c>
      <c r="C142" s="32" t="s">
        <v>141</v>
      </c>
      <c r="D142" s="32" t="s">
        <v>144</v>
      </c>
      <c r="E142" s="37">
        <v>716.2</v>
      </c>
    </row>
    <row r="143" spans="2:5" ht="15.75" x14ac:dyDescent="0.25">
      <c r="B143" s="36">
        <f t="shared" si="3"/>
        <v>136</v>
      </c>
      <c r="C143" s="32" t="s">
        <v>141</v>
      </c>
      <c r="D143" s="32" t="s">
        <v>145</v>
      </c>
      <c r="E143" s="37">
        <v>838.69</v>
      </c>
    </row>
    <row r="144" spans="2:5" ht="15.75" x14ac:dyDescent="0.25">
      <c r="B144" s="36">
        <f t="shared" si="3"/>
        <v>137</v>
      </c>
      <c r="C144" s="32" t="s">
        <v>141</v>
      </c>
      <c r="D144" s="32" t="s">
        <v>146</v>
      </c>
      <c r="E144" s="37">
        <v>714.4</v>
      </c>
    </row>
    <row r="145" spans="2:5" ht="15.75" x14ac:dyDescent="0.25">
      <c r="B145" s="36">
        <f t="shared" si="3"/>
        <v>138</v>
      </c>
      <c r="C145" s="32" t="s">
        <v>141</v>
      </c>
      <c r="D145" s="32" t="s">
        <v>147</v>
      </c>
      <c r="E145" s="37">
        <v>843.5</v>
      </c>
    </row>
    <row r="146" spans="2:5" ht="15.75" x14ac:dyDescent="0.25">
      <c r="B146" s="36">
        <f>B145+1</f>
        <v>139</v>
      </c>
      <c r="C146" s="32" t="s">
        <v>141</v>
      </c>
      <c r="D146" s="32" t="s">
        <v>148</v>
      </c>
      <c r="E146" s="37">
        <v>841.5</v>
      </c>
    </row>
    <row r="147" spans="2:5" ht="15.75" x14ac:dyDescent="0.25">
      <c r="B147" s="36">
        <f t="shared" si="3"/>
        <v>140</v>
      </c>
      <c r="C147" s="32" t="s">
        <v>141</v>
      </c>
      <c r="D147" s="32" t="s">
        <v>149</v>
      </c>
      <c r="E147" s="37">
        <v>2528</v>
      </c>
    </row>
    <row r="148" spans="2:5" ht="15.75" x14ac:dyDescent="0.25">
      <c r="B148" s="36">
        <f t="shared" si="3"/>
        <v>141</v>
      </c>
      <c r="C148" s="32" t="s">
        <v>141</v>
      </c>
      <c r="D148" s="32" t="s">
        <v>150</v>
      </c>
      <c r="E148" s="37">
        <v>850.7</v>
      </c>
    </row>
    <row r="149" spans="2:5" ht="15.75" x14ac:dyDescent="0.25">
      <c r="B149" s="36">
        <f t="shared" si="3"/>
        <v>142</v>
      </c>
      <c r="C149" s="32" t="s">
        <v>141</v>
      </c>
      <c r="D149" s="32" t="s">
        <v>151</v>
      </c>
      <c r="E149" s="37">
        <v>3050.6</v>
      </c>
    </row>
    <row r="150" spans="2:5" ht="15.75" x14ac:dyDescent="0.25">
      <c r="B150" s="36">
        <f t="shared" si="3"/>
        <v>143</v>
      </c>
      <c r="C150" s="32" t="s">
        <v>141</v>
      </c>
      <c r="D150" s="32" t="s">
        <v>152</v>
      </c>
      <c r="E150" s="37">
        <v>3110.1</v>
      </c>
    </row>
    <row r="151" spans="2:5" ht="15.75" x14ac:dyDescent="0.25">
      <c r="B151" s="36">
        <f t="shared" si="3"/>
        <v>144</v>
      </c>
      <c r="C151" s="32" t="s">
        <v>153</v>
      </c>
      <c r="D151" s="32" t="s">
        <v>154</v>
      </c>
      <c r="E151" s="37">
        <v>851.2</v>
      </c>
    </row>
    <row r="152" spans="2:5" ht="15.75" x14ac:dyDescent="0.25">
      <c r="B152" s="36">
        <f t="shared" si="3"/>
        <v>145</v>
      </c>
      <c r="C152" s="32" t="s">
        <v>153</v>
      </c>
      <c r="D152" s="32" t="s">
        <v>155</v>
      </c>
      <c r="E152" s="37">
        <v>903.1</v>
      </c>
    </row>
    <row r="153" spans="2:5" ht="15.75" x14ac:dyDescent="0.25">
      <c r="B153" s="36">
        <f t="shared" si="3"/>
        <v>146</v>
      </c>
      <c r="C153" s="32" t="s">
        <v>153</v>
      </c>
      <c r="D153" s="32" t="s">
        <v>156</v>
      </c>
      <c r="E153" s="37">
        <v>853.5</v>
      </c>
    </row>
    <row r="154" spans="2:5" ht="15.75" x14ac:dyDescent="0.25">
      <c r="B154" s="36">
        <f t="shared" si="3"/>
        <v>147</v>
      </c>
      <c r="C154" s="32" t="s">
        <v>153</v>
      </c>
      <c r="D154" s="32" t="s">
        <v>157</v>
      </c>
      <c r="E154" s="37">
        <v>848.8</v>
      </c>
    </row>
    <row r="155" spans="2:5" ht="15.75" x14ac:dyDescent="0.25">
      <c r="B155" s="53"/>
      <c r="C155" s="54"/>
      <c r="D155" s="56"/>
      <c r="E155" s="35">
        <f>SUM(E105:E154)</f>
        <v>66596.399999999994</v>
      </c>
    </row>
    <row r="156" spans="2:5" ht="15.75" x14ac:dyDescent="0.25">
      <c r="B156" s="48" t="s">
        <v>163</v>
      </c>
      <c r="C156" s="49"/>
      <c r="D156" s="49"/>
      <c r="E156" s="38">
        <f>E73+E87+E104+E155</f>
        <v>269077.62</v>
      </c>
    </row>
  </sheetData>
  <mergeCells count="6">
    <mergeCell ref="C4:D4"/>
    <mergeCell ref="B156:D156"/>
    <mergeCell ref="B104:D104"/>
    <mergeCell ref="B87:D87"/>
    <mergeCell ref="B73:D73"/>
    <mergeCell ref="B155:D15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D34" sqref="D34"/>
    </sheetView>
  </sheetViews>
  <sheetFormatPr defaultRowHeight="15" x14ac:dyDescent="0.25"/>
  <cols>
    <col min="1" max="1" width="0.85546875" customWidth="1"/>
    <col min="2" max="2" width="7.7109375" customWidth="1"/>
    <col min="3" max="3" width="18.28515625" customWidth="1"/>
    <col min="4" max="4" width="35.85546875" customWidth="1"/>
    <col min="5" max="5" width="16.85546875" style="9" customWidth="1"/>
  </cols>
  <sheetData>
    <row r="2" spans="2:5" ht="18.75" x14ac:dyDescent="0.3">
      <c r="B2" s="1" t="s">
        <v>166</v>
      </c>
    </row>
    <row r="4" spans="2:5" ht="15.75" thickBot="1" x14ac:dyDescent="0.3"/>
    <row r="5" spans="2:5" ht="39" thickBot="1" x14ac:dyDescent="0.3">
      <c r="B5" s="2" t="s">
        <v>0</v>
      </c>
      <c r="C5" s="44" t="s">
        <v>1</v>
      </c>
      <c r="D5" s="45"/>
      <c r="E5" s="3" t="s">
        <v>2</v>
      </c>
    </row>
    <row r="6" spans="2:5" ht="17.25" thickTop="1" thickBot="1" x14ac:dyDescent="0.3">
      <c r="B6" s="4"/>
      <c r="C6" s="5"/>
      <c r="D6" s="21"/>
      <c r="E6" s="6" t="s">
        <v>3</v>
      </c>
    </row>
    <row r="7" spans="2:5" ht="16.5" thickTop="1" x14ac:dyDescent="0.25">
      <c r="B7" s="7">
        <v>1</v>
      </c>
      <c r="C7" s="15" t="s">
        <v>160</v>
      </c>
      <c r="D7" s="16" t="s">
        <v>71</v>
      </c>
      <c r="E7" s="10">
        <v>1289.5999999999999</v>
      </c>
    </row>
    <row r="8" spans="2:5" ht="15.75" x14ac:dyDescent="0.25">
      <c r="B8" s="7">
        <f>B7+1</f>
        <v>2</v>
      </c>
      <c r="C8" s="15" t="s">
        <v>160</v>
      </c>
      <c r="D8" s="16" t="s">
        <v>72</v>
      </c>
      <c r="E8" s="10">
        <v>523.6</v>
      </c>
    </row>
    <row r="9" spans="2:5" ht="15.75" x14ac:dyDescent="0.25">
      <c r="B9" s="7">
        <f t="shared" ref="B9:B19" si="0">B8+1</f>
        <v>3</v>
      </c>
      <c r="C9" s="15" t="s">
        <v>160</v>
      </c>
      <c r="D9" s="16" t="s">
        <v>73</v>
      </c>
      <c r="E9" s="10">
        <v>763.8</v>
      </c>
    </row>
    <row r="10" spans="2:5" ht="15.75" x14ac:dyDescent="0.25">
      <c r="B10" s="7">
        <f t="shared" si="0"/>
        <v>4</v>
      </c>
      <c r="C10" s="15" t="s">
        <v>160</v>
      </c>
      <c r="D10" s="16" t="s">
        <v>74</v>
      </c>
      <c r="E10" s="10">
        <v>750.2</v>
      </c>
    </row>
    <row r="11" spans="2:5" ht="15.75" x14ac:dyDescent="0.25">
      <c r="B11" s="7">
        <f t="shared" si="0"/>
        <v>5</v>
      </c>
      <c r="C11" s="15" t="s">
        <v>160</v>
      </c>
      <c r="D11" s="16" t="s">
        <v>75</v>
      </c>
      <c r="E11" s="10">
        <v>743.4</v>
      </c>
    </row>
    <row r="12" spans="2:5" ht="15.75" x14ac:dyDescent="0.25">
      <c r="B12" s="7">
        <f t="shared" si="0"/>
        <v>6</v>
      </c>
      <c r="C12" s="15" t="s">
        <v>160</v>
      </c>
      <c r="D12" s="16" t="s">
        <v>76</v>
      </c>
      <c r="E12" s="10">
        <v>756.8</v>
      </c>
    </row>
    <row r="13" spans="2:5" ht="15.75" x14ac:dyDescent="0.25">
      <c r="B13" s="7">
        <f t="shared" si="0"/>
        <v>7</v>
      </c>
      <c r="C13" s="15" t="s">
        <v>160</v>
      </c>
      <c r="D13" s="16" t="s">
        <v>77</v>
      </c>
      <c r="E13" s="10">
        <v>825.2</v>
      </c>
    </row>
    <row r="14" spans="2:5" ht="15.75" x14ac:dyDescent="0.25">
      <c r="B14" s="7">
        <f t="shared" si="0"/>
        <v>8</v>
      </c>
      <c r="C14" s="15" t="s">
        <v>160</v>
      </c>
      <c r="D14" s="16" t="s">
        <v>78</v>
      </c>
      <c r="E14" s="10">
        <v>755.5</v>
      </c>
    </row>
    <row r="15" spans="2:5" ht="15.75" x14ac:dyDescent="0.25">
      <c r="B15" s="7">
        <f t="shared" si="0"/>
        <v>9</v>
      </c>
      <c r="C15" s="15" t="s">
        <v>160</v>
      </c>
      <c r="D15" s="16" t="s">
        <v>79</v>
      </c>
      <c r="E15" s="10">
        <v>710.7</v>
      </c>
    </row>
    <row r="16" spans="2:5" ht="15.75" x14ac:dyDescent="0.25">
      <c r="B16" s="7">
        <f t="shared" si="0"/>
        <v>10</v>
      </c>
      <c r="C16" s="15" t="s">
        <v>160</v>
      </c>
      <c r="D16" s="16" t="s">
        <v>80</v>
      </c>
      <c r="E16" s="10">
        <v>857.3</v>
      </c>
    </row>
    <row r="17" spans="2:5" ht="15.75" x14ac:dyDescent="0.25">
      <c r="B17" s="7">
        <f t="shared" si="0"/>
        <v>11</v>
      </c>
      <c r="C17" s="15" t="s">
        <v>160</v>
      </c>
      <c r="D17" s="16" t="s">
        <v>81</v>
      </c>
      <c r="E17" s="10">
        <v>859.6</v>
      </c>
    </row>
    <row r="18" spans="2:5" ht="15.75" x14ac:dyDescent="0.25">
      <c r="B18" s="7">
        <f t="shared" si="0"/>
        <v>12</v>
      </c>
      <c r="C18" s="15" t="s">
        <v>160</v>
      </c>
      <c r="D18" s="16" t="s">
        <v>82</v>
      </c>
      <c r="E18" s="10">
        <v>540.9</v>
      </c>
    </row>
    <row r="19" spans="2:5" ht="16.5" thickBot="1" x14ac:dyDescent="0.3">
      <c r="B19" s="8">
        <f t="shared" si="0"/>
        <v>13</v>
      </c>
      <c r="C19" s="15" t="s">
        <v>160</v>
      </c>
      <c r="D19" s="24" t="s">
        <v>83</v>
      </c>
      <c r="E19" s="11">
        <v>853.4</v>
      </c>
    </row>
    <row r="20" spans="2:5" ht="17.25" thickTop="1" thickBot="1" x14ac:dyDescent="0.3">
      <c r="B20" s="18"/>
      <c r="C20" s="19"/>
      <c r="D20" s="20"/>
      <c r="E20" s="12">
        <f>SUM(E7:E19)</f>
        <v>10229.999999999998</v>
      </c>
    </row>
  </sheetData>
  <mergeCells count="1"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M16" sqref="M15:M16"/>
    </sheetView>
  </sheetViews>
  <sheetFormatPr defaultRowHeight="15" x14ac:dyDescent="0.25"/>
  <cols>
    <col min="1" max="1" width="0.85546875" customWidth="1"/>
    <col min="2" max="2" width="7.7109375" customWidth="1"/>
    <col min="3" max="3" width="18.28515625" customWidth="1"/>
    <col min="4" max="4" width="35.85546875" customWidth="1"/>
    <col min="5" max="5" width="16.85546875" style="9" customWidth="1"/>
  </cols>
  <sheetData>
    <row r="2" spans="2:5" ht="18.75" x14ac:dyDescent="0.3">
      <c r="B2" s="1" t="s">
        <v>167</v>
      </c>
    </row>
    <row r="4" spans="2:5" ht="15.75" thickBot="1" x14ac:dyDescent="0.3"/>
    <row r="5" spans="2:5" ht="39" thickBot="1" x14ac:dyDescent="0.3">
      <c r="B5" s="2" t="s">
        <v>0</v>
      </c>
      <c r="C5" s="44" t="s">
        <v>1</v>
      </c>
      <c r="D5" s="45"/>
      <c r="E5" s="3" t="s">
        <v>2</v>
      </c>
    </row>
    <row r="6" spans="2:5" ht="17.25" thickTop="1" thickBot="1" x14ac:dyDescent="0.3">
      <c r="B6" s="4"/>
      <c r="C6" s="5"/>
      <c r="D6" s="21"/>
      <c r="E6" s="6" t="s">
        <v>3</v>
      </c>
    </row>
    <row r="7" spans="2:5" ht="16.5" thickTop="1" x14ac:dyDescent="0.25">
      <c r="B7" s="7">
        <v>1</v>
      </c>
      <c r="C7" s="15" t="s">
        <v>161</v>
      </c>
      <c r="D7" s="17" t="s">
        <v>84</v>
      </c>
      <c r="E7" s="10">
        <v>411</v>
      </c>
    </row>
    <row r="8" spans="2:5" ht="15.75" x14ac:dyDescent="0.25">
      <c r="B8" s="7">
        <f>B7+1</f>
        <v>2</v>
      </c>
      <c r="C8" s="15" t="s">
        <v>161</v>
      </c>
      <c r="D8" s="16" t="s">
        <v>85</v>
      </c>
      <c r="E8" s="10">
        <v>781.5</v>
      </c>
    </row>
    <row r="9" spans="2:5" ht="15.75" x14ac:dyDescent="0.25">
      <c r="B9" s="7">
        <f t="shared" ref="B9:B22" si="0">B8+1</f>
        <v>3</v>
      </c>
      <c r="C9" s="15" t="s">
        <v>161</v>
      </c>
      <c r="D9" s="16" t="s">
        <v>86</v>
      </c>
      <c r="E9" s="10">
        <v>811.4</v>
      </c>
    </row>
    <row r="10" spans="2:5" ht="15.75" x14ac:dyDescent="0.25">
      <c r="B10" s="7">
        <f t="shared" si="0"/>
        <v>4</v>
      </c>
      <c r="C10" s="15" t="s">
        <v>161</v>
      </c>
      <c r="D10" s="16" t="s">
        <v>87</v>
      </c>
      <c r="E10" s="10">
        <v>805.5</v>
      </c>
    </row>
    <row r="11" spans="2:5" ht="15.75" x14ac:dyDescent="0.25">
      <c r="B11" s="7">
        <f t="shared" si="0"/>
        <v>5</v>
      </c>
      <c r="C11" s="15" t="s">
        <v>161</v>
      </c>
      <c r="D11" s="16" t="s">
        <v>88</v>
      </c>
      <c r="E11" s="10">
        <v>790.2</v>
      </c>
    </row>
    <row r="12" spans="2:5" ht="15.75" x14ac:dyDescent="0.25">
      <c r="B12" s="7">
        <f t="shared" si="0"/>
        <v>6</v>
      </c>
      <c r="C12" s="15" t="s">
        <v>161</v>
      </c>
      <c r="D12" s="16" t="s">
        <v>89</v>
      </c>
      <c r="E12" s="10">
        <v>817.7</v>
      </c>
    </row>
    <row r="13" spans="2:5" ht="15.75" x14ac:dyDescent="0.25">
      <c r="B13" s="7">
        <f t="shared" si="0"/>
        <v>7</v>
      </c>
      <c r="C13" s="15" t="s">
        <v>161</v>
      </c>
      <c r="D13" s="16" t="s">
        <v>90</v>
      </c>
      <c r="E13" s="10">
        <v>808.1</v>
      </c>
    </row>
    <row r="14" spans="2:5" ht="15.75" x14ac:dyDescent="0.25">
      <c r="B14" s="7">
        <f t="shared" si="0"/>
        <v>8</v>
      </c>
      <c r="C14" s="15" t="s">
        <v>161</v>
      </c>
      <c r="D14" s="16" t="s">
        <v>91</v>
      </c>
      <c r="E14" s="10">
        <v>811.1</v>
      </c>
    </row>
    <row r="15" spans="2:5" ht="15.75" x14ac:dyDescent="0.25">
      <c r="B15" s="7">
        <f t="shared" si="0"/>
        <v>9</v>
      </c>
      <c r="C15" s="15" t="s">
        <v>161</v>
      </c>
      <c r="D15" s="16" t="s">
        <v>92</v>
      </c>
      <c r="E15" s="10">
        <v>810.1</v>
      </c>
    </row>
    <row r="16" spans="2:5" ht="15.75" x14ac:dyDescent="0.25">
      <c r="B16" s="7">
        <f t="shared" si="0"/>
        <v>10</v>
      </c>
      <c r="C16" s="15" t="s">
        <v>161</v>
      </c>
      <c r="D16" s="16" t="s">
        <v>93</v>
      </c>
      <c r="E16" s="10">
        <v>5518.6</v>
      </c>
    </row>
    <row r="17" spans="2:5" ht="15.75" x14ac:dyDescent="0.25">
      <c r="B17" s="7">
        <f t="shared" si="0"/>
        <v>11</v>
      </c>
      <c r="C17" s="15" t="s">
        <v>161</v>
      </c>
      <c r="D17" s="16" t="s">
        <v>94</v>
      </c>
      <c r="E17" s="10">
        <v>4675.41</v>
      </c>
    </row>
    <row r="18" spans="2:5" ht="15.75" x14ac:dyDescent="0.25">
      <c r="B18" s="7">
        <f t="shared" si="0"/>
        <v>12</v>
      </c>
      <c r="C18" s="15" t="s">
        <v>161</v>
      </c>
      <c r="D18" s="16" t="s">
        <v>95</v>
      </c>
      <c r="E18" s="10">
        <v>3206.5</v>
      </c>
    </row>
    <row r="19" spans="2:5" ht="15.75" x14ac:dyDescent="0.25">
      <c r="B19" s="7">
        <f t="shared" si="0"/>
        <v>13</v>
      </c>
      <c r="C19" s="15" t="s">
        <v>161</v>
      </c>
      <c r="D19" s="16" t="s">
        <v>96</v>
      </c>
      <c r="E19" s="10">
        <v>4615.8900000000003</v>
      </c>
    </row>
    <row r="20" spans="2:5" ht="15.75" x14ac:dyDescent="0.25">
      <c r="B20" s="7">
        <f t="shared" si="0"/>
        <v>14</v>
      </c>
      <c r="C20" s="15" t="s">
        <v>161</v>
      </c>
      <c r="D20" s="16" t="s">
        <v>97</v>
      </c>
      <c r="E20" s="10">
        <v>4679.8</v>
      </c>
    </row>
    <row r="21" spans="2:5" ht="15.75" x14ac:dyDescent="0.25">
      <c r="B21" s="7">
        <f t="shared" si="0"/>
        <v>15</v>
      </c>
      <c r="C21" s="15" t="s">
        <v>161</v>
      </c>
      <c r="D21" s="16" t="s">
        <v>98</v>
      </c>
      <c r="E21" s="10">
        <v>3196</v>
      </c>
    </row>
    <row r="22" spans="2:5" ht="16.5" thickBot="1" x14ac:dyDescent="0.3">
      <c r="B22" s="8">
        <f t="shared" si="0"/>
        <v>16</v>
      </c>
      <c r="C22" s="15" t="s">
        <v>161</v>
      </c>
      <c r="D22" s="24" t="s">
        <v>99</v>
      </c>
      <c r="E22" s="11">
        <v>788.6</v>
      </c>
    </row>
    <row r="23" spans="2:5" ht="17.25" thickTop="1" thickBot="1" x14ac:dyDescent="0.3">
      <c r="B23" s="18"/>
      <c r="C23" s="19"/>
      <c r="D23" s="20"/>
      <c r="E23" s="12">
        <f>SUM(E7:E22)</f>
        <v>33527.4</v>
      </c>
    </row>
  </sheetData>
  <mergeCells count="1"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7"/>
  <sheetViews>
    <sheetView tabSelected="1" workbookViewId="0">
      <selection activeCell="B2" sqref="B2"/>
    </sheetView>
  </sheetViews>
  <sheetFormatPr defaultRowHeight="15" x14ac:dyDescent="0.25"/>
  <cols>
    <col min="1" max="1" width="0.85546875" customWidth="1"/>
    <col min="2" max="2" width="7.7109375" customWidth="1"/>
    <col min="3" max="3" width="18.28515625" customWidth="1"/>
    <col min="4" max="4" width="35.85546875" customWidth="1"/>
    <col min="5" max="5" width="16.85546875" style="9" customWidth="1"/>
  </cols>
  <sheetData>
    <row r="2" spans="2:5" ht="18.75" x14ac:dyDescent="0.3">
      <c r="B2" s="1" t="s">
        <v>168</v>
      </c>
    </row>
    <row r="4" spans="2:5" ht="15.75" thickBot="1" x14ac:dyDescent="0.3"/>
    <row r="5" spans="2:5" ht="39" thickBot="1" x14ac:dyDescent="0.3">
      <c r="B5" s="2" t="s">
        <v>0</v>
      </c>
      <c r="C5" s="44" t="s">
        <v>1</v>
      </c>
      <c r="D5" s="45"/>
      <c r="E5" s="3" t="s">
        <v>2</v>
      </c>
    </row>
    <row r="6" spans="2:5" ht="17.25" thickTop="1" thickBot="1" x14ac:dyDescent="0.3">
      <c r="B6" s="4"/>
      <c r="C6" s="5"/>
      <c r="D6" s="21"/>
      <c r="E6" s="6" t="s">
        <v>3</v>
      </c>
    </row>
    <row r="7" spans="2:5" ht="16.5" thickTop="1" x14ac:dyDescent="0.25">
      <c r="B7" s="7">
        <v>1</v>
      </c>
      <c r="C7" s="15" t="s">
        <v>100</v>
      </c>
      <c r="D7" s="16" t="s">
        <v>101</v>
      </c>
      <c r="E7" s="26">
        <v>847.5</v>
      </c>
    </row>
    <row r="8" spans="2:5" ht="15.75" x14ac:dyDescent="0.25">
      <c r="B8" s="7">
        <f>B7+1</f>
        <v>2</v>
      </c>
      <c r="C8" s="25" t="s">
        <v>100</v>
      </c>
      <c r="D8" s="16" t="s">
        <v>102</v>
      </c>
      <c r="E8" s="26">
        <v>851.3</v>
      </c>
    </row>
    <row r="9" spans="2:5" ht="15.75" x14ac:dyDescent="0.25">
      <c r="B9" s="7">
        <f t="shared" ref="B9:B56" si="0">B8+1</f>
        <v>3</v>
      </c>
      <c r="C9" s="25" t="s">
        <v>100</v>
      </c>
      <c r="D9" s="16" t="s">
        <v>103</v>
      </c>
      <c r="E9" s="26">
        <v>827.7</v>
      </c>
    </row>
    <row r="10" spans="2:5" ht="15.75" x14ac:dyDescent="0.25">
      <c r="B10" s="7">
        <f t="shared" si="0"/>
        <v>4</v>
      </c>
      <c r="C10" s="25" t="s">
        <v>100</v>
      </c>
      <c r="D10" s="16" t="s">
        <v>104</v>
      </c>
      <c r="E10" s="26">
        <v>840.3</v>
      </c>
    </row>
    <row r="11" spans="2:5" ht="15.75" x14ac:dyDescent="0.25">
      <c r="B11" s="7">
        <f t="shared" si="0"/>
        <v>5</v>
      </c>
      <c r="C11" s="25" t="s">
        <v>100</v>
      </c>
      <c r="D11" s="16" t="s">
        <v>106</v>
      </c>
      <c r="E11" s="26">
        <v>1632.1</v>
      </c>
    </row>
    <row r="12" spans="2:5" ht="15.75" x14ac:dyDescent="0.25">
      <c r="B12" s="7">
        <f t="shared" si="0"/>
        <v>6</v>
      </c>
      <c r="C12" s="25" t="s">
        <v>100</v>
      </c>
      <c r="D12" s="16" t="s">
        <v>105</v>
      </c>
      <c r="E12" s="26">
        <v>742.5</v>
      </c>
    </row>
    <row r="13" spans="2:5" ht="15.75" x14ac:dyDescent="0.25">
      <c r="B13" s="7">
        <f t="shared" si="0"/>
        <v>7</v>
      </c>
      <c r="C13" s="15" t="s">
        <v>107</v>
      </c>
      <c r="D13" s="16" t="s">
        <v>108</v>
      </c>
      <c r="E13" s="26">
        <v>3057.1</v>
      </c>
    </row>
    <row r="14" spans="2:5" ht="15.75" x14ac:dyDescent="0.25">
      <c r="B14" s="7">
        <f t="shared" si="0"/>
        <v>8</v>
      </c>
      <c r="C14" s="15" t="s">
        <v>107</v>
      </c>
      <c r="D14" s="16" t="s">
        <v>109</v>
      </c>
      <c r="E14" s="27">
        <v>643</v>
      </c>
    </row>
    <row r="15" spans="2:5" ht="15.75" x14ac:dyDescent="0.25">
      <c r="B15" s="7">
        <f t="shared" si="0"/>
        <v>9</v>
      </c>
      <c r="C15" s="15" t="s">
        <v>107</v>
      </c>
      <c r="D15" s="16" t="s">
        <v>110</v>
      </c>
      <c r="E15" s="27">
        <v>1574.3</v>
      </c>
    </row>
    <row r="16" spans="2:5" ht="15.75" x14ac:dyDescent="0.25">
      <c r="B16" s="7">
        <f t="shared" si="0"/>
        <v>10</v>
      </c>
      <c r="C16" s="15" t="s">
        <v>107</v>
      </c>
      <c r="D16" s="16" t="s">
        <v>111</v>
      </c>
      <c r="E16" s="27">
        <v>841.2</v>
      </c>
    </row>
    <row r="17" spans="2:5" ht="15.75" x14ac:dyDescent="0.25">
      <c r="B17" s="7">
        <f t="shared" si="0"/>
        <v>11</v>
      </c>
      <c r="C17" s="15" t="s">
        <v>107</v>
      </c>
      <c r="D17" s="16" t="s">
        <v>112</v>
      </c>
      <c r="E17" s="27">
        <v>848.2</v>
      </c>
    </row>
    <row r="18" spans="2:5" ht="15.75" x14ac:dyDescent="0.25">
      <c r="B18" s="7">
        <f t="shared" si="0"/>
        <v>12</v>
      </c>
      <c r="C18" s="15" t="s">
        <v>107</v>
      </c>
      <c r="D18" s="16" t="s">
        <v>113</v>
      </c>
      <c r="E18" s="27">
        <v>823.1</v>
      </c>
    </row>
    <row r="19" spans="2:5" ht="15.75" x14ac:dyDescent="0.25">
      <c r="B19" s="7">
        <f t="shared" si="0"/>
        <v>13</v>
      </c>
      <c r="C19" s="15" t="s">
        <v>107</v>
      </c>
      <c r="D19" s="16" t="s">
        <v>114</v>
      </c>
      <c r="E19" s="27">
        <v>3116.7</v>
      </c>
    </row>
    <row r="20" spans="2:5" ht="15.75" x14ac:dyDescent="0.25">
      <c r="B20" s="7">
        <f t="shared" si="0"/>
        <v>14</v>
      </c>
      <c r="C20" s="15" t="s">
        <v>107</v>
      </c>
      <c r="D20" s="16" t="s">
        <v>115</v>
      </c>
      <c r="E20" s="27">
        <v>3035.1</v>
      </c>
    </row>
    <row r="21" spans="2:5" ht="15.75" x14ac:dyDescent="0.25">
      <c r="B21" s="7">
        <f t="shared" si="0"/>
        <v>15</v>
      </c>
      <c r="C21" s="15" t="s">
        <v>107</v>
      </c>
      <c r="D21" s="16" t="s">
        <v>116</v>
      </c>
      <c r="E21" s="27">
        <v>826.7</v>
      </c>
    </row>
    <row r="22" spans="2:5" ht="15.75" x14ac:dyDescent="0.25">
      <c r="B22" s="7">
        <f t="shared" si="0"/>
        <v>16</v>
      </c>
      <c r="C22" s="15" t="s">
        <v>107</v>
      </c>
      <c r="D22" s="16" t="s">
        <v>117</v>
      </c>
      <c r="E22" s="27">
        <v>840</v>
      </c>
    </row>
    <row r="23" spans="2:5" ht="15.75" x14ac:dyDescent="0.25">
      <c r="B23" s="7">
        <f t="shared" si="0"/>
        <v>17</v>
      </c>
      <c r="C23" s="15" t="s">
        <v>107</v>
      </c>
      <c r="D23" s="16" t="s">
        <v>118</v>
      </c>
      <c r="E23" s="27">
        <v>590</v>
      </c>
    </row>
    <row r="24" spans="2:5" ht="15.75" x14ac:dyDescent="0.25">
      <c r="B24" s="7">
        <f t="shared" si="0"/>
        <v>18</v>
      </c>
      <c r="C24" s="14" t="s">
        <v>107</v>
      </c>
      <c r="D24" s="17" t="s">
        <v>119</v>
      </c>
      <c r="E24" s="27">
        <v>478.1</v>
      </c>
    </row>
    <row r="25" spans="2:5" ht="15.75" x14ac:dyDescent="0.25">
      <c r="B25" s="7">
        <f t="shared" si="0"/>
        <v>19</v>
      </c>
      <c r="C25" s="14" t="s">
        <v>107</v>
      </c>
      <c r="D25" s="17" t="s">
        <v>120</v>
      </c>
      <c r="E25" s="27">
        <v>859.1</v>
      </c>
    </row>
    <row r="26" spans="2:5" ht="15.75" x14ac:dyDescent="0.25">
      <c r="B26" s="7">
        <f t="shared" si="0"/>
        <v>20</v>
      </c>
      <c r="C26" s="14" t="s">
        <v>107</v>
      </c>
      <c r="D26" s="17" t="s">
        <v>121</v>
      </c>
      <c r="E26" s="27">
        <v>697.7</v>
      </c>
    </row>
    <row r="27" spans="2:5" ht="15.75" x14ac:dyDescent="0.25">
      <c r="B27" s="7">
        <f t="shared" si="0"/>
        <v>21</v>
      </c>
      <c r="C27" s="14" t="s">
        <v>107</v>
      </c>
      <c r="D27" s="17" t="s">
        <v>122</v>
      </c>
      <c r="E27" s="27">
        <v>862.4</v>
      </c>
    </row>
    <row r="28" spans="2:5" ht="15.75" x14ac:dyDescent="0.25">
      <c r="B28" s="7">
        <f t="shared" si="0"/>
        <v>22</v>
      </c>
      <c r="C28" s="14" t="s">
        <v>123</v>
      </c>
      <c r="D28" s="17" t="s">
        <v>124</v>
      </c>
      <c r="E28" s="27">
        <v>2010.5</v>
      </c>
    </row>
    <row r="29" spans="2:5" ht="15.75" x14ac:dyDescent="0.25">
      <c r="B29" s="7">
        <f t="shared" si="0"/>
        <v>23</v>
      </c>
      <c r="C29" s="15" t="s">
        <v>125</v>
      </c>
      <c r="D29" s="16" t="s">
        <v>126</v>
      </c>
      <c r="E29" s="27">
        <v>1314.8</v>
      </c>
    </row>
    <row r="30" spans="2:5" ht="15.75" x14ac:dyDescent="0.25">
      <c r="B30" s="7">
        <f t="shared" si="0"/>
        <v>24</v>
      </c>
      <c r="C30" s="15" t="s">
        <v>125</v>
      </c>
      <c r="D30" s="16" t="s">
        <v>127</v>
      </c>
      <c r="E30" s="27">
        <v>1314.2</v>
      </c>
    </row>
    <row r="31" spans="2:5" ht="15.75" x14ac:dyDescent="0.25">
      <c r="B31" s="7">
        <f t="shared" si="0"/>
        <v>25</v>
      </c>
      <c r="C31" s="15" t="s">
        <v>128</v>
      </c>
      <c r="D31" s="16" t="s">
        <v>129</v>
      </c>
      <c r="E31" s="27">
        <v>3054.9</v>
      </c>
    </row>
    <row r="32" spans="2:5" ht="15.75" x14ac:dyDescent="0.25">
      <c r="B32" s="7">
        <f t="shared" si="0"/>
        <v>26</v>
      </c>
      <c r="C32" s="15" t="s">
        <v>128</v>
      </c>
      <c r="D32" s="16" t="s">
        <v>130</v>
      </c>
      <c r="E32" s="27">
        <v>3055.4</v>
      </c>
    </row>
    <row r="33" spans="2:5" ht="15.75" x14ac:dyDescent="0.25">
      <c r="B33" s="7">
        <f t="shared" si="0"/>
        <v>27</v>
      </c>
      <c r="C33" s="15" t="s">
        <v>128</v>
      </c>
      <c r="D33" s="16" t="s">
        <v>131</v>
      </c>
      <c r="E33" s="27">
        <v>3120.1</v>
      </c>
    </row>
    <row r="34" spans="2:5" ht="15.75" x14ac:dyDescent="0.25">
      <c r="B34" s="7">
        <f t="shared" si="0"/>
        <v>28</v>
      </c>
      <c r="C34" s="15" t="s">
        <v>128</v>
      </c>
      <c r="D34" s="16" t="s">
        <v>132</v>
      </c>
      <c r="E34" s="27">
        <v>3322</v>
      </c>
    </row>
    <row r="35" spans="2:5" ht="15.75" x14ac:dyDescent="0.25">
      <c r="B35" s="7">
        <f t="shared" si="0"/>
        <v>29</v>
      </c>
      <c r="C35" s="15" t="s">
        <v>128</v>
      </c>
      <c r="D35" s="16" t="s">
        <v>133</v>
      </c>
      <c r="E35" s="27">
        <v>2573.3000000000002</v>
      </c>
    </row>
    <row r="36" spans="2:5" ht="15.75" x14ac:dyDescent="0.25">
      <c r="B36" s="7">
        <f t="shared" si="0"/>
        <v>30</v>
      </c>
      <c r="C36" s="15" t="s">
        <v>128</v>
      </c>
      <c r="D36" s="16" t="s">
        <v>134</v>
      </c>
      <c r="E36" s="27">
        <v>722.9</v>
      </c>
    </row>
    <row r="37" spans="2:5" ht="15.75" x14ac:dyDescent="0.25">
      <c r="B37" s="7">
        <f t="shared" si="0"/>
        <v>31</v>
      </c>
      <c r="C37" s="15" t="s">
        <v>128</v>
      </c>
      <c r="D37" s="16" t="s">
        <v>135</v>
      </c>
      <c r="E37" s="27">
        <v>728.6</v>
      </c>
    </row>
    <row r="38" spans="2:5" ht="15.75" x14ac:dyDescent="0.25">
      <c r="B38" s="7">
        <f t="shared" si="0"/>
        <v>32</v>
      </c>
      <c r="C38" s="15" t="s">
        <v>128</v>
      </c>
      <c r="D38" s="16" t="s">
        <v>136</v>
      </c>
      <c r="E38" s="27">
        <v>719.2</v>
      </c>
    </row>
    <row r="39" spans="2:5" ht="15.75" x14ac:dyDescent="0.25">
      <c r="B39" s="7">
        <f t="shared" si="0"/>
        <v>33</v>
      </c>
      <c r="C39" s="15" t="s">
        <v>128</v>
      </c>
      <c r="D39" s="16" t="s">
        <v>137</v>
      </c>
      <c r="E39" s="27">
        <v>722.1</v>
      </c>
    </row>
    <row r="40" spans="2:5" ht="15.75" x14ac:dyDescent="0.25">
      <c r="B40" s="7">
        <f t="shared" si="0"/>
        <v>34</v>
      </c>
      <c r="C40" s="15" t="s">
        <v>138</v>
      </c>
      <c r="D40" s="16" t="s">
        <v>139</v>
      </c>
      <c r="E40" s="27">
        <v>302.11</v>
      </c>
    </row>
    <row r="41" spans="2:5" ht="15.75" x14ac:dyDescent="0.25">
      <c r="B41" s="7">
        <f t="shared" si="0"/>
        <v>35</v>
      </c>
      <c r="C41" s="15" t="s">
        <v>138</v>
      </c>
      <c r="D41" s="16" t="s">
        <v>140</v>
      </c>
      <c r="E41" s="27">
        <v>301.39999999999998</v>
      </c>
    </row>
    <row r="42" spans="2:5" ht="15.75" x14ac:dyDescent="0.25">
      <c r="B42" s="7">
        <f t="shared" si="0"/>
        <v>36</v>
      </c>
      <c r="C42" s="15" t="s">
        <v>141</v>
      </c>
      <c r="D42" s="16" t="s">
        <v>142</v>
      </c>
      <c r="E42" s="27">
        <v>716.7</v>
      </c>
    </row>
    <row r="43" spans="2:5" ht="15.75" x14ac:dyDescent="0.25">
      <c r="B43" s="7">
        <f t="shared" si="0"/>
        <v>37</v>
      </c>
      <c r="C43" s="15" t="s">
        <v>141</v>
      </c>
      <c r="D43" s="16" t="s">
        <v>143</v>
      </c>
      <c r="E43" s="27">
        <v>833.8</v>
      </c>
    </row>
    <row r="44" spans="2:5" ht="15.75" x14ac:dyDescent="0.25">
      <c r="B44" s="7">
        <f t="shared" si="0"/>
        <v>38</v>
      </c>
      <c r="C44" s="15" t="s">
        <v>141</v>
      </c>
      <c r="D44" s="16" t="s">
        <v>144</v>
      </c>
      <c r="E44" s="27">
        <v>716.2</v>
      </c>
    </row>
    <row r="45" spans="2:5" ht="15.75" x14ac:dyDescent="0.25">
      <c r="B45" s="7">
        <f t="shared" si="0"/>
        <v>39</v>
      </c>
      <c r="C45" s="15" t="s">
        <v>141</v>
      </c>
      <c r="D45" s="16" t="s">
        <v>145</v>
      </c>
      <c r="E45" s="27">
        <v>838.69</v>
      </c>
    </row>
    <row r="46" spans="2:5" ht="15.75" x14ac:dyDescent="0.25">
      <c r="B46" s="7">
        <f t="shared" si="0"/>
        <v>40</v>
      </c>
      <c r="C46" s="15" t="s">
        <v>141</v>
      </c>
      <c r="D46" s="16" t="s">
        <v>146</v>
      </c>
      <c r="E46" s="27">
        <v>714.4</v>
      </c>
    </row>
    <row r="47" spans="2:5" ht="15.75" x14ac:dyDescent="0.25">
      <c r="B47" s="7">
        <f t="shared" si="0"/>
        <v>41</v>
      </c>
      <c r="C47" s="15" t="s">
        <v>141</v>
      </c>
      <c r="D47" s="16" t="s">
        <v>147</v>
      </c>
      <c r="E47" s="27">
        <v>843.5</v>
      </c>
    </row>
    <row r="48" spans="2:5" ht="15.75" x14ac:dyDescent="0.25">
      <c r="B48" s="7">
        <f t="shared" si="0"/>
        <v>42</v>
      </c>
      <c r="C48" s="15" t="s">
        <v>141</v>
      </c>
      <c r="D48" s="16" t="s">
        <v>148</v>
      </c>
      <c r="E48" s="27">
        <v>841.5</v>
      </c>
    </row>
    <row r="49" spans="2:5" ht="15.75" x14ac:dyDescent="0.25">
      <c r="B49" s="7">
        <f t="shared" si="0"/>
        <v>43</v>
      </c>
      <c r="C49" s="14" t="s">
        <v>141</v>
      </c>
      <c r="D49" s="17" t="s">
        <v>149</v>
      </c>
      <c r="E49" s="27">
        <v>2528</v>
      </c>
    </row>
    <row r="50" spans="2:5" ht="15.75" x14ac:dyDescent="0.25">
      <c r="B50" s="7">
        <f t="shared" si="0"/>
        <v>44</v>
      </c>
      <c r="C50" s="15" t="s">
        <v>141</v>
      </c>
      <c r="D50" s="16" t="s">
        <v>150</v>
      </c>
      <c r="E50" s="27">
        <v>850.7</v>
      </c>
    </row>
    <row r="51" spans="2:5" ht="15.75" x14ac:dyDescent="0.25">
      <c r="B51" s="7">
        <f t="shared" si="0"/>
        <v>45</v>
      </c>
      <c r="C51" s="14" t="s">
        <v>141</v>
      </c>
      <c r="D51" s="17" t="s">
        <v>151</v>
      </c>
      <c r="E51" s="27">
        <v>3050.6</v>
      </c>
    </row>
    <row r="52" spans="2:5" ht="15.75" x14ac:dyDescent="0.25">
      <c r="B52" s="7">
        <f t="shared" si="0"/>
        <v>46</v>
      </c>
      <c r="C52" s="14" t="s">
        <v>141</v>
      </c>
      <c r="D52" s="17" t="s">
        <v>152</v>
      </c>
      <c r="E52" s="27">
        <v>3110.1</v>
      </c>
    </row>
    <row r="53" spans="2:5" ht="15.75" x14ac:dyDescent="0.25">
      <c r="B53" s="7">
        <f t="shared" si="0"/>
        <v>47</v>
      </c>
      <c r="C53" s="15" t="s">
        <v>153</v>
      </c>
      <c r="D53" s="16" t="s">
        <v>154</v>
      </c>
      <c r="E53" s="27">
        <v>851.2</v>
      </c>
    </row>
    <row r="54" spans="2:5" ht="15.75" x14ac:dyDescent="0.25">
      <c r="B54" s="7">
        <f t="shared" si="0"/>
        <v>48</v>
      </c>
      <c r="C54" s="15" t="s">
        <v>153</v>
      </c>
      <c r="D54" s="16" t="s">
        <v>155</v>
      </c>
      <c r="E54" s="27">
        <v>903.1</v>
      </c>
    </row>
    <row r="55" spans="2:5" ht="15.75" x14ac:dyDescent="0.25">
      <c r="B55" s="7">
        <f t="shared" si="0"/>
        <v>49</v>
      </c>
      <c r="C55" s="15" t="s">
        <v>153</v>
      </c>
      <c r="D55" s="16" t="s">
        <v>156</v>
      </c>
      <c r="E55" s="27">
        <v>853.5</v>
      </c>
    </row>
    <row r="56" spans="2:5" ht="16.5" thickBot="1" x14ac:dyDescent="0.3">
      <c r="B56" s="8">
        <f t="shared" si="0"/>
        <v>50</v>
      </c>
      <c r="C56" s="13" t="s">
        <v>153</v>
      </c>
      <c r="D56" s="22" t="s">
        <v>157</v>
      </c>
      <c r="E56" s="28">
        <v>848.8</v>
      </c>
    </row>
    <row r="57" spans="2:5" ht="17.25" thickTop="1" thickBot="1" x14ac:dyDescent="0.3">
      <c r="B57" s="18"/>
      <c r="C57" s="19"/>
      <c r="D57" s="20"/>
      <c r="E57" s="12">
        <f>SUM(E7:E56)</f>
        <v>66596.399999999994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Михнево</vt:lpstr>
      <vt:lpstr>ОБЩАЯ</vt:lpstr>
      <vt:lpstr>Татариново</vt:lpstr>
      <vt:lpstr>Усады</vt:lpstr>
      <vt:lpstr>остальные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2023-11-24T05:29:12Z</cp:lastPrinted>
  <dcterms:created xsi:type="dcterms:W3CDTF">2023-06-21T13:58:30Z</dcterms:created>
  <dcterms:modified xsi:type="dcterms:W3CDTF">2024-12-04T08:11:08Z</dcterms:modified>
</cp:coreProperties>
</file>