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rac6\Downloads\"/>
    </mc:Choice>
  </mc:AlternateContent>
  <xr:revisionPtr revIDLastSave="0" documentId="13_ncr:1_{98B39E7A-3F16-491C-9846-EEF32C7630DC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K24" i="1"/>
  <c r="K23" i="1"/>
  <c r="K26" i="1" s="1"/>
</calcChain>
</file>

<file path=xl/sharedStrings.xml><?xml version="1.0" encoding="utf-8"?>
<sst xmlns="http://schemas.openxmlformats.org/spreadsheetml/2006/main" count="37" uniqueCount="37">
  <si>
    <t>(предмет договора)</t>
  </si>
  <si>
    <t>Основные характеристики объекта закупки:</t>
  </si>
  <si>
    <t>№ п/п</t>
  </si>
  <si>
    <t>ФГБУ СЭУ ФПС ИПЛ по Свердловской области</t>
  </si>
  <si>
    <t>А.В. Петров</t>
  </si>
  <si>
    <t>Приложение № 2 к документации</t>
  </si>
  <si>
    <t>об аукционе в электронной форме</t>
  </si>
  <si>
    <t>начальной (максимальной) цены договора</t>
  </si>
  <si>
    <t xml:space="preserve">на оказание услуг по обязательному страхованию гражданской ответственности владельцев транспортных средств (ОСАГО) </t>
  </si>
  <si>
    <t>ОБОСНОВАНИЕ</t>
  </si>
  <si>
    <t>Расчет НМЦД:</t>
  </si>
  <si>
    <t>Марка, модель ТС</t>
  </si>
  <si>
    <t>Государственный регистрационный знак</t>
  </si>
  <si>
    <t>Е920РМ196</t>
  </si>
  <si>
    <t>Максимальное значенние ТБ</t>
  </si>
  <si>
    <t>КТ</t>
  </si>
  <si>
    <t>КБМ</t>
  </si>
  <si>
    <t>КВС</t>
  </si>
  <si>
    <t>КО</t>
  </si>
  <si>
    <t>КМ</t>
  </si>
  <si>
    <t>КС</t>
  </si>
  <si>
    <t>Т</t>
  </si>
  <si>
    <t>Услуги по обязательному страхованию гражданской ответственности владельцев транспортных средств, в соответствии с требованиями законодательства Российской Федерации.</t>
  </si>
  <si>
    <r>
      <t xml:space="preserve">Для расчета использован </t>
    </r>
    <r>
      <rPr>
        <b/>
        <u/>
        <sz val="10"/>
        <color theme="1"/>
        <rFont val="Times New Roman"/>
        <family val="1"/>
        <charset val="204"/>
      </rPr>
      <t xml:space="preserve">Тарифный метод.
</t>
    </r>
    <r>
      <rPr>
        <sz val="10"/>
        <color theme="1"/>
        <rFont val="Times New Roman"/>
        <family val="1"/>
        <charset val="204"/>
      </rPr>
      <t>Тарифный метод полежит применению если в соответствии с законодательством Российской Федерации, цены закупаемых товаров, работ, услуг подлежат государственному регулированию.</t>
    </r>
  </si>
  <si>
    <r>
      <t xml:space="preserve">Для расчета применена формула из Указаний ЦБ России от 08.12.2021 г. № 6007-У: </t>
    </r>
    <r>
      <rPr>
        <b/>
        <sz val="10"/>
        <color theme="1"/>
        <rFont val="Times New Roman"/>
        <family val="1"/>
        <charset val="204"/>
      </rPr>
      <t>T = ТБ × КТ × КБМ × КВС × КО × КМ × КС</t>
    </r>
  </si>
  <si>
    <r>
      <t xml:space="preserve">Для неограниченного числа водителей коэффициент </t>
    </r>
    <r>
      <rPr>
        <b/>
        <sz val="10"/>
        <color theme="1"/>
        <rFont val="Times New Roman"/>
        <family val="1"/>
        <charset val="204"/>
      </rPr>
      <t>КВС</t>
    </r>
    <r>
      <rPr>
        <sz val="10"/>
        <color theme="1"/>
        <rFont val="Times New Roman"/>
        <family val="1"/>
        <charset val="204"/>
      </rPr>
      <t xml:space="preserve"> не применяется (равен 1,00)</t>
    </r>
  </si>
  <si>
    <t>29621J,
(УАЗ–31631)</t>
  </si>
  <si>
    <t>3009SK,
(ГАЗ–A31R23)</t>
  </si>
  <si>
    <t>T633CC96</t>
  </si>
  <si>
    <t>LADA NIVA</t>
  </si>
  <si>
    <t>Контрактный управляющий</t>
  </si>
  <si>
    <t>12.11.2025 г.</t>
  </si>
  <si>
    <t>Начальная (максимальная) цена договора составляет (рублей):</t>
  </si>
  <si>
    <t>Используемый метод определения НМЦД с обоснованием:</t>
  </si>
  <si>
    <t>Дата подготовки обоснования НМЦД:</t>
  </si>
  <si>
    <r>
      <rPr>
        <b/>
        <sz val="10"/>
        <color theme="1"/>
        <rFont val="Times New Roman"/>
        <family val="1"/>
        <charset val="204"/>
      </rPr>
      <t>КБМ</t>
    </r>
    <r>
      <rPr>
        <sz val="10"/>
        <color theme="1"/>
        <rFont val="Times New Roman"/>
        <family val="1"/>
        <charset val="204"/>
      </rPr>
      <t xml:space="preserve">, на дату расчета НМЦД (по данным, размещенным в автоматизированной информационной системе страхования): </t>
    </r>
    <r>
      <rPr>
        <b/>
        <sz val="10"/>
        <color theme="1"/>
        <rFont val="Times New Roman"/>
        <family val="1"/>
        <charset val="204"/>
      </rPr>
      <t>Класс 12 (0,52).</t>
    </r>
  </si>
  <si>
    <t>Х476УС196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</si>
</sst>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2" fontId="5" fillId="2" borderId="19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4" fontId="2" fillId="3" borderId="2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4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1" fillId="0" borderId="21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view="pageBreakPreview" topLeftCell="A11" zoomScale="130" zoomScaleNormal="130" zoomScaleSheetLayoutView="130" workbookViewId="0">
      <selection activeCell="D28" sqref="D28"/>
    </sheetView>
  </sheetViews>
  <sheetFormatPr defaultRowHeight="12.75" x14ac:dyDescent="0.25"/>
  <cols>
    <col min="1" max="1" width="3.42578125" style="2" customWidth="1"/>
    <col min="2" max="2" width="16.140625" style="2" customWidth="1"/>
    <col min="3" max="3" width="15.7109375" style="2" customWidth="1"/>
    <col min="4" max="4" width="12.7109375" style="2" customWidth="1"/>
    <col min="5" max="10" width="8.7109375" style="2" customWidth="1"/>
    <col min="11" max="11" width="12.7109375" style="2" customWidth="1"/>
    <col min="12" max="16384" width="9.140625" style="2"/>
  </cols>
  <sheetData>
    <row r="1" spans="1:13" ht="9.9499999999999993" customHeight="1" x14ac:dyDescent="0.25">
      <c r="H1" s="38" t="s">
        <v>5</v>
      </c>
      <c r="I1" s="38"/>
      <c r="J1" s="38"/>
      <c r="K1" s="38"/>
      <c r="L1" s="1"/>
      <c r="M1" s="1"/>
    </row>
    <row r="2" spans="1:13" ht="9.9499999999999993" customHeight="1" x14ac:dyDescent="0.25">
      <c r="H2" s="39" t="s">
        <v>6</v>
      </c>
      <c r="I2" s="39"/>
      <c r="J2" s="39"/>
      <c r="K2" s="39"/>
      <c r="L2" s="1"/>
      <c r="M2" s="1"/>
    </row>
    <row r="3" spans="1:13" ht="15" customHeight="1" x14ac:dyDescent="0.25">
      <c r="I3" s="5"/>
      <c r="J3" s="5"/>
    </row>
    <row r="4" spans="1:13" ht="15" customHeight="1" x14ac:dyDescent="0.25">
      <c r="A4" s="37" t="s">
        <v>9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6"/>
      <c r="M4" s="6"/>
    </row>
    <row r="5" spans="1:13" ht="15" customHeight="1" x14ac:dyDescent="0.25">
      <c r="A5" s="36" t="s">
        <v>7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1"/>
      <c r="M5" s="1"/>
    </row>
    <row r="6" spans="1:13" ht="15" customHeight="1" x14ac:dyDescent="0.25"/>
    <row r="7" spans="1:13" ht="15" customHeight="1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1"/>
      <c r="M7" s="1"/>
    </row>
    <row r="8" spans="1:13" ht="15" customHeight="1" x14ac:dyDescent="0.25">
      <c r="A8" s="54" t="s">
        <v>0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9"/>
      <c r="M8" s="9"/>
    </row>
    <row r="9" spans="1:13" ht="15" customHeight="1" thickBot="1" x14ac:dyDescent="0.3"/>
    <row r="10" spans="1:13" ht="15" customHeight="1" x14ac:dyDescent="0.25">
      <c r="A10" s="46" t="s">
        <v>1</v>
      </c>
      <c r="B10" s="47"/>
      <c r="C10" s="47"/>
      <c r="D10" s="40" t="s">
        <v>22</v>
      </c>
      <c r="E10" s="40"/>
      <c r="F10" s="40"/>
      <c r="G10" s="40"/>
      <c r="H10" s="40"/>
      <c r="I10" s="40"/>
      <c r="J10" s="40"/>
      <c r="K10" s="41"/>
      <c r="L10" s="5"/>
      <c r="M10" s="5"/>
    </row>
    <row r="11" spans="1:13" ht="15" customHeight="1" x14ac:dyDescent="0.25">
      <c r="A11" s="44"/>
      <c r="B11" s="45"/>
      <c r="C11" s="45"/>
      <c r="D11" s="42"/>
      <c r="E11" s="42"/>
      <c r="F11" s="42"/>
      <c r="G11" s="42"/>
      <c r="H11" s="42"/>
      <c r="I11" s="42"/>
      <c r="J11" s="42"/>
      <c r="K11" s="43"/>
      <c r="L11" s="5"/>
      <c r="M11" s="5"/>
    </row>
    <row r="12" spans="1:13" ht="15" customHeight="1" x14ac:dyDescent="0.25">
      <c r="A12" s="44" t="s">
        <v>33</v>
      </c>
      <c r="B12" s="45"/>
      <c r="C12" s="45"/>
      <c r="D12" s="42" t="s">
        <v>23</v>
      </c>
      <c r="E12" s="42"/>
      <c r="F12" s="42"/>
      <c r="G12" s="42"/>
      <c r="H12" s="42"/>
      <c r="I12" s="42"/>
      <c r="J12" s="42"/>
      <c r="K12" s="43"/>
      <c r="L12" s="5"/>
      <c r="M12" s="5"/>
    </row>
    <row r="13" spans="1:13" ht="15" customHeight="1" x14ac:dyDescent="0.25">
      <c r="A13" s="44"/>
      <c r="B13" s="45"/>
      <c r="C13" s="45"/>
      <c r="D13" s="42"/>
      <c r="E13" s="42"/>
      <c r="F13" s="42"/>
      <c r="G13" s="42"/>
      <c r="H13" s="42"/>
      <c r="I13" s="42"/>
      <c r="J13" s="42"/>
      <c r="K13" s="43"/>
      <c r="L13" s="5"/>
      <c r="M13" s="5"/>
    </row>
    <row r="14" spans="1:13" ht="15" customHeight="1" x14ac:dyDescent="0.25">
      <c r="A14" s="44"/>
      <c r="B14" s="45"/>
      <c r="C14" s="45"/>
      <c r="D14" s="42"/>
      <c r="E14" s="42"/>
      <c r="F14" s="42"/>
      <c r="G14" s="42"/>
      <c r="H14" s="42"/>
      <c r="I14" s="42"/>
      <c r="J14" s="42"/>
      <c r="K14" s="43"/>
      <c r="L14" s="5"/>
      <c r="M14" s="5"/>
    </row>
    <row r="15" spans="1:13" ht="15" customHeight="1" thickBot="1" x14ac:dyDescent="0.3">
      <c r="A15" s="48" t="s">
        <v>34</v>
      </c>
      <c r="B15" s="49"/>
      <c r="C15" s="49"/>
      <c r="D15" s="50" t="s">
        <v>31</v>
      </c>
      <c r="E15" s="51"/>
      <c r="F15" s="51"/>
      <c r="G15" s="51"/>
      <c r="H15" s="51"/>
      <c r="I15" s="51"/>
      <c r="J15" s="51"/>
      <c r="K15" s="52"/>
      <c r="L15" s="5"/>
      <c r="M15" s="5"/>
    </row>
    <row r="16" spans="1:13" ht="15" customHeight="1" x14ac:dyDescent="0.25">
      <c r="A16" s="4"/>
      <c r="B16" s="4"/>
      <c r="C16" s="4"/>
      <c r="D16" s="4"/>
      <c r="E16" s="11"/>
      <c r="F16" s="11"/>
      <c r="G16" s="11"/>
      <c r="H16" s="11"/>
      <c r="I16" s="11"/>
      <c r="J16" s="11"/>
      <c r="K16" s="11"/>
      <c r="L16" s="5"/>
      <c r="M16" s="5"/>
    </row>
    <row r="17" spans="1:13" ht="15" customHeight="1" x14ac:dyDescent="0.25">
      <c r="A17" s="6" t="s">
        <v>10</v>
      </c>
      <c r="B17" s="6"/>
      <c r="C17" s="6"/>
      <c r="D17" s="6"/>
      <c r="E17" s="5"/>
      <c r="F17" s="5"/>
      <c r="G17" s="5"/>
      <c r="H17" s="5"/>
      <c r="I17" s="5"/>
      <c r="J17" s="5"/>
      <c r="K17" s="5"/>
      <c r="L17" s="5"/>
      <c r="M17" s="5"/>
    </row>
    <row r="18" spans="1:13" ht="15" customHeight="1" x14ac:dyDescent="0.25">
      <c r="A18" s="1" t="s">
        <v>24</v>
      </c>
      <c r="B18" s="6"/>
      <c r="C18" s="6"/>
      <c r="D18" s="6"/>
      <c r="E18" s="5"/>
      <c r="F18" s="5"/>
      <c r="G18" s="5"/>
      <c r="H18" s="5"/>
      <c r="I18" s="5"/>
      <c r="J18" s="5"/>
      <c r="K18" s="5"/>
      <c r="L18" s="5"/>
      <c r="M18" s="5"/>
    </row>
    <row r="19" spans="1:13" ht="15" customHeight="1" x14ac:dyDescent="0.25">
      <c r="A19" s="1" t="s">
        <v>25</v>
      </c>
      <c r="B19" s="6"/>
      <c r="C19" s="6"/>
      <c r="D19" s="6"/>
      <c r="E19" s="5"/>
      <c r="F19" s="5"/>
      <c r="G19" s="5"/>
      <c r="H19" s="5"/>
      <c r="I19" s="5"/>
      <c r="J19" s="5"/>
      <c r="K19" s="5"/>
      <c r="L19" s="5"/>
      <c r="M19" s="5"/>
    </row>
    <row r="20" spans="1:13" ht="15" customHeight="1" x14ac:dyDescent="0.25">
      <c r="A20" s="1" t="s">
        <v>35</v>
      </c>
      <c r="B20" s="6"/>
      <c r="C20" s="6"/>
      <c r="D20" s="6"/>
      <c r="E20" s="5"/>
      <c r="F20" s="5"/>
      <c r="G20" s="5"/>
      <c r="H20" s="5"/>
      <c r="I20" s="5"/>
      <c r="J20" s="5"/>
      <c r="K20" s="5"/>
      <c r="L20" s="5"/>
      <c r="M20" s="5"/>
    </row>
    <row r="21" spans="1:13" ht="15" customHeight="1" thickBot="1" x14ac:dyDescent="0.3">
      <c r="A21" s="1"/>
      <c r="B21" s="6"/>
      <c r="C21" s="6"/>
      <c r="D21" s="6"/>
      <c r="E21" s="5"/>
      <c r="F21" s="5"/>
      <c r="G21" s="5"/>
      <c r="H21" s="5"/>
      <c r="I21" s="5"/>
      <c r="J21" s="5"/>
      <c r="K21" s="5"/>
      <c r="L21" s="5"/>
      <c r="M21" s="5"/>
    </row>
    <row r="22" spans="1:13" ht="45" customHeight="1" thickBot="1" x14ac:dyDescent="0.3">
      <c r="A22" s="24" t="s">
        <v>2</v>
      </c>
      <c r="B22" s="25" t="s">
        <v>11</v>
      </c>
      <c r="C22" s="25" t="s">
        <v>12</v>
      </c>
      <c r="D22" s="25" t="s">
        <v>14</v>
      </c>
      <c r="E22" s="25" t="s">
        <v>15</v>
      </c>
      <c r="F22" s="25" t="s">
        <v>16</v>
      </c>
      <c r="G22" s="26" t="s">
        <v>17</v>
      </c>
      <c r="H22" s="26" t="s">
        <v>18</v>
      </c>
      <c r="I22" s="26" t="s">
        <v>19</v>
      </c>
      <c r="J22" s="27" t="s">
        <v>20</v>
      </c>
      <c r="K22" s="28" t="s">
        <v>21</v>
      </c>
      <c r="L22" s="4"/>
      <c r="M22" s="4"/>
    </row>
    <row r="23" spans="1:13" ht="30" customHeight="1" x14ac:dyDescent="0.25">
      <c r="A23" s="18">
        <v>1</v>
      </c>
      <c r="B23" s="19" t="s">
        <v>27</v>
      </c>
      <c r="C23" s="19" t="s">
        <v>13</v>
      </c>
      <c r="D23" s="20">
        <v>5722</v>
      </c>
      <c r="E23" s="20">
        <v>1.64</v>
      </c>
      <c r="F23" s="20">
        <v>0.52</v>
      </c>
      <c r="G23" s="21">
        <v>1</v>
      </c>
      <c r="H23" s="22">
        <v>1.97</v>
      </c>
      <c r="I23" s="22">
        <v>1.2</v>
      </c>
      <c r="J23" s="20">
        <v>1</v>
      </c>
      <c r="K23" s="23">
        <f>D23*E23*F23*G23*H23*I23*J23</f>
        <v>11535.661862399998</v>
      </c>
    </row>
    <row r="24" spans="1:13" ht="30" customHeight="1" x14ac:dyDescent="0.25">
      <c r="A24" s="14">
        <v>2</v>
      </c>
      <c r="B24" s="12" t="s">
        <v>26</v>
      </c>
      <c r="C24" s="12" t="s">
        <v>28</v>
      </c>
      <c r="D24" s="13">
        <v>5722</v>
      </c>
      <c r="E24" s="13">
        <v>1.64</v>
      </c>
      <c r="F24" s="13">
        <v>0.52</v>
      </c>
      <c r="G24" s="7">
        <v>1</v>
      </c>
      <c r="H24" s="8">
        <v>1.97</v>
      </c>
      <c r="I24" s="8">
        <v>1.2</v>
      </c>
      <c r="J24" s="13">
        <v>1</v>
      </c>
      <c r="K24" s="15">
        <f>D24*E24*F24*G24*H24*I24*J24</f>
        <v>11535.661862399998</v>
      </c>
    </row>
    <row r="25" spans="1:13" ht="30" customHeight="1" thickBot="1" x14ac:dyDescent="0.3">
      <c r="A25" s="16">
        <v>3</v>
      </c>
      <c r="B25" s="17" t="s">
        <v>29</v>
      </c>
      <c r="C25" s="17" t="s">
        <v>36</v>
      </c>
      <c r="D25" s="29">
        <v>5722</v>
      </c>
      <c r="E25" s="29">
        <v>1.64</v>
      </c>
      <c r="F25" s="29">
        <v>0.52</v>
      </c>
      <c r="G25" s="30">
        <v>1</v>
      </c>
      <c r="H25" s="31">
        <v>1.97</v>
      </c>
      <c r="I25" s="31">
        <v>1.1000000000000001</v>
      </c>
      <c r="J25" s="29">
        <v>1</v>
      </c>
      <c r="K25" s="32">
        <f>D25*E25*F25*G25*H25*I25*J25</f>
        <v>10574.356707200001</v>
      </c>
    </row>
    <row r="26" spans="1:13" ht="15" customHeight="1" thickBot="1" x14ac:dyDescent="0.3">
      <c r="A26" s="6"/>
      <c r="B26" s="6"/>
      <c r="C26" s="6"/>
      <c r="D26" s="34" t="s">
        <v>32</v>
      </c>
      <c r="E26" s="35"/>
      <c r="F26" s="35"/>
      <c r="G26" s="35"/>
      <c r="H26" s="35"/>
      <c r="I26" s="35"/>
      <c r="J26" s="35"/>
      <c r="K26" s="33">
        <f>SUM(K23:K25)</f>
        <v>33645.680431999994</v>
      </c>
    </row>
    <row r="27" spans="1:13" ht="15" customHeight="1" x14ac:dyDescent="0.25"/>
    <row r="28" spans="1:13" ht="15" customHeight="1" x14ac:dyDescent="0.25"/>
    <row r="29" spans="1:13" ht="15" customHeight="1" x14ac:dyDescent="0.25">
      <c r="A29" s="3" t="s">
        <v>30</v>
      </c>
    </row>
    <row r="30" spans="1:13" ht="15" customHeight="1" x14ac:dyDescent="0.25">
      <c r="A30" s="3" t="s">
        <v>3</v>
      </c>
      <c r="J30" s="10"/>
      <c r="K30" s="10" t="s">
        <v>4</v>
      </c>
    </row>
    <row r="31" spans="1:13" ht="15" customHeight="1" x14ac:dyDescent="0.25">
      <c r="A31" s="3"/>
    </row>
    <row r="32" spans="1:13" ht="15" customHeight="1" x14ac:dyDescent="0.25">
      <c r="A32" s="3"/>
    </row>
  </sheetData>
  <mergeCells count="13">
    <mergeCell ref="D26:J26"/>
    <mergeCell ref="A5:K5"/>
    <mergeCell ref="A4:K4"/>
    <mergeCell ref="H1:K1"/>
    <mergeCell ref="H2:K2"/>
    <mergeCell ref="D10:K11"/>
    <mergeCell ref="D12:K14"/>
    <mergeCell ref="A12:C14"/>
    <mergeCell ref="A10:C11"/>
    <mergeCell ref="A15:C15"/>
    <mergeCell ref="D15:K15"/>
    <mergeCell ref="A7:K7"/>
    <mergeCell ref="A8:K8"/>
  </mergeCells>
  <conditionalFormatting sqref="I23:I25">
    <cfRule type="cellIs" dxfId="0" priority="2" operator="greaterThan">
      <formula>33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ipl-mto</dc:creator>
  <cp:lastModifiedBy>m21467</cp:lastModifiedBy>
  <cp:lastPrinted>2025-10-28T07:48:42Z</cp:lastPrinted>
  <dcterms:created xsi:type="dcterms:W3CDTF">2015-06-05T18:19:34Z</dcterms:created>
  <dcterms:modified xsi:type="dcterms:W3CDTF">2025-11-13T08:58:52Z</dcterms:modified>
</cp:coreProperties>
</file>