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filterPrivacy="1"/>
  <xr:revisionPtr revIDLastSave="0" documentId="13_ncr:1_{60F3A772-63BA-4403-BAE7-5B5A1B332B99}" xr6:coauthVersionLast="44" xr6:coauthVersionMax="44" xr10:uidLastSave="{00000000-0000-0000-0000-000000000000}"/>
  <bookViews>
    <workbookView xWindow="-60" yWindow="-60" windowWidth="28920" windowHeight="15660" xr2:uid="{00000000-000D-0000-FFFF-FFFF00000000}"/>
  </bookViews>
  <sheets>
    <sheet name="Лист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7" i="1" l="1"/>
  <c r="L7" i="1" l="1"/>
  <c r="D8" i="1" l="1"/>
  <c r="J7" i="1"/>
  <c r="J8" i="1" s="1"/>
  <c r="H7" i="1"/>
  <c r="H8" i="1" s="1"/>
  <c r="F7" i="1"/>
  <c r="F8" i="1" s="1"/>
  <c r="L8" i="1" l="1"/>
  <c r="D9" i="1" s="1"/>
</calcChain>
</file>

<file path=xl/sharedStrings.xml><?xml version="1.0" encoding="utf-8"?>
<sst xmlns="http://schemas.openxmlformats.org/spreadsheetml/2006/main" count="22" uniqueCount="18">
  <si>
    <t>ОБОСНОВАНИЕ НАЧАЛЬНОЙ (МАКСИМАЛЬНОЙ) ЦЕНЫ ДОГОВОРА</t>
  </si>
  <si>
    <t xml:space="preserve">Начальная максимальная цена сформирована в соответствии с Методическими рекомендациями по применению методов  определения начальной (максимальной) цены контракта, цены контракта, заключаемого с  единственным поставщиком  (подрядчиком,  исполнителем), утвержденными приказом Министерства экономического развития РФ от 2 октября 2013 г. N 567.
Для обоснования начальной (максимальной) цены договора Заказчиком использовался метод сопоставимых рыночных цен. 
Цена за единицу товара, работы, услуги определена как среднее арифметическое значение от трех предложений поставщиков товара, являющегося объектом закупки.
</t>
  </si>
  <si>
    <t>НМЦ единицы товара</t>
  </si>
  <si>
    <t xml:space="preserve"> НМЦ,всего  </t>
  </si>
  <si>
    <t>№ п/п</t>
  </si>
  <si>
    <t>Наименование</t>
  </si>
  <si>
    <t>Кол-во</t>
  </si>
  <si>
    <t xml:space="preserve">Цена </t>
  </si>
  <si>
    <t>Сумма</t>
  </si>
  <si>
    <t>ИТОГО</t>
  </si>
  <si>
    <t>Начальная максимальная цена договора</t>
  </si>
  <si>
    <t>Используемый метод определения НМЦК</t>
  </si>
  <si>
    <t>Метод сопоставимых рыночных цен</t>
  </si>
  <si>
    <t>час</t>
  </si>
  <si>
    <t>Оказание охранных услуг по физической охране (круглосуточный режим)</t>
  </si>
  <si>
    <t>Коммерческое предложение №1</t>
  </si>
  <si>
    <t>Коммерческое предложение №2</t>
  </si>
  <si>
    <t>Коммерческое предложение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</si>
</sst>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Times New Roman"/>
      <family val="1"/>
      <charset val="204"/>
    </font>
    <font>
      <sz val="9"/>
      <color theme="1"/>
      <name val="Times New Roman"/>
      <family val="1"/>
      <charset val="204"/>
    </font>
    <font>
      <b/>
      <i/>
      <sz val="9"/>
      <name val="Times New Roman"/>
      <family val="1"/>
      <charset val="204"/>
    </font>
    <font>
      <b/>
      <i/>
      <sz val="9"/>
      <color theme="1"/>
      <name val="Times New Roman"/>
      <family val="1"/>
      <charset val="204"/>
    </font>
    <font>
      <i/>
      <sz val="9"/>
      <name val="Times New Roman"/>
      <family val="1"/>
      <charset val="204"/>
    </font>
    <font>
      <i/>
      <sz val="9"/>
      <color theme="1"/>
      <name val="Times New Roman"/>
      <family val="1"/>
      <charset val="204"/>
    </font>
    <font>
      <sz val="10"/>
      <color theme="1"/>
      <name val="Times New Roman"/>
      <family val="1"/>
      <charset val="204"/>
    </font>
    <font>
      <b/>
      <i/>
      <u/>
      <sz val="10"/>
      <color theme="1"/>
      <name val="Times New Roman"/>
      <family val="1"/>
      <charset val="204"/>
    </font>
    <font>
      <sz val="10"/>
      <color rgb="FFFF0000"/>
      <name val="Times New Roman"/>
      <family val="1"/>
      <charset val="204"/>
    </font>
    <font>
      <b/>
      <sz val="10"/>
      <color theme="1"/>
      <name val="Times New Roman"/>
      <family val="1"/>
      <charset val="204"/>
    </font>
    <font>
      <sz val="10"/>
      <name val="Times New Roman"/>
      <family val="1"/>
      <charset val="204"/>
    </font>
    <font>
      <b/>
      <i/>
      <u/>
      <sz val="10"/>
      <name val="Times New Roman"/>
      <family val="1"/>
      <charset val="204"/>
    </font>
    <font>
      <sz val="8"/>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1" fillId="0" borderId="0" xfId="0" applyFont="1" applyAlignment="1"/>
    <xf numFmtId="0" fontId="0" fillId="0" borderId="0" xfId="0" applyAlignment="1">
      <alignment horizontal="center"/>
    </xf>
    <xf numFmtId="0" fontId="7" fillId="0" borderId="1" xfId="0" applyFont="1" applyBorder="1" applyAlignment="1">
      <alignment horizontal="center" vertical="top" wrapText="1"/>
    </xf>
    <xf numFmtId="4" fontId="8" fillId="0" borderId="1" xfId="0" applyNumberFormat="1" applyFont="1" applyBorder="1" applyAlignment="1">
      <alignment horizontal="center" vertical="top" wrapText="1"/>
    </xf>
    <xf numFmtId="0" fontId="0" fillId="0" borderId="1" xfId="0" applyBorder="1"/>
    <xf numFmtId="0" fontId="7" fillId="0" borderId="1" xfId="0" applyFont="1" applyBorder="1" applyAlignment="1">
      <alignment horizontal="center" vertical="center"/>
    </xf>
    <xf numFmtId="2" fontId="7" fillId="0" borderId="1" xfId="0" applyNumberFormat="1" applyFont="1" applyBorder="1" applyAlignment="1">
      <alignment horizontal="center" vertical="center" wrapText="1"/>
    </xf>
    <xf numFmtId="2" fontId="8"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7" fillId="0" borderId="1" xfId="0" applyFont="1" applyBorder="1" applyAlignment="1">
      <alignment horizontal="center" vertical="center" wrapText="1"/>
    </xf>
    <xf numFmtId="2" fontId="9"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0" fontId="7" fillId="2" borderId="1" xfId="0" applyFont="1" applyFill="1" applyBorder="1" applyAlignment="1">
      <alignment horizontal="center" vertical="top" wrapText="1"/>
    </xf>
    <xf numFmtId="2" fontId="11" fillId="2" borderId="1" xfId="0" applyNumberFormat="1" applyFont="1" applyFill="1" applyBorder="1" applyAlignment="1">
      <alignment horizontal="center" vertical="center" wrapText="1"/>
    </xf>
    <xf numFmtId="2" fontId="7" fillId="2" borderId="1" xfId="0" applyNumberFormat="1" applyFont="1" applyFill="1" applyBorder="1" applyAlignment="1">
      <alignment horizontal="center" vertical="center" wrapText="1"/>
    </xf>
    <xf numFmtId="2" fontId="12"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4" fontId="3" fillId="0" borderId="1" xfId="0" applyNumberFormat="1" applyFont="1" applyBorder="1" applyAlignment="1">
      <alignment horizontal="center" vertical="center"/>
    </xf>
    <xf numFmtId="0" fontId="4" fillId="0" borderId="1" xfId="0" applyFont="1" applyBorder="1" applyAlignment="1">
      <alignment horizontal="center"/>
    </xf>
    <xf numFmtId="0" fontId="3" fillId="0" borderId="1" xfId="0" applyFont="1" applyBorder="1" applyAlignment="1">
      <alignment horizont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1" fillId="0" borderId="0" xfId="0" applyFont="1" applyAlignment="1">
      <alignment horizontal="center"/>
    </xf>
    <xf numFmtId="0" fontId="2" fillId="0" borderId="0" xfId="0" applyFont="1" applyAlignment="1">
      <alignment horizontal="left" wrapText="1"/>
    </xf>
    <xf numFmtId="0" fontId="11" fillId="2" borderId="1" xfId="0" applyNumberFormat="1" applyFont="1" applyFill="1" applyBorder="1" applyAlignment="1">
      <alignment horizontal="center"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
  <sheetViews>
    <sheetView tabSelected="1" workbookViewId="0">
      <selection activeCell="D7" sqref="D7"/>
    </sheetView>
  </sheetViews>
  <sheetFormatPr defaultRowHeight="15" x14ac:dyDescent="0.25"/>
  <cols>
    <col min="1" max="1" width="7.7109375" customWidth="1"/>
    <col min="2" max="2" width="24" customWidth="1"/>
    <col min="3" max="3" width="5.7109375" style="2" customWidth="1"/>
    <col min="4" max="4" width="9.140625" style="2"/>
    <col min="6" max="6" width="10.7109375" customWidth="1"/>
    <col min="8" max="8" width="11.7109375" customWidth="1"/>
    <col min="10" max="10" width="10.85546875" customWidth="1"/>
    <col min="11" max="11" width="10.28515625" customWidth="1"/>
    <col min="12" max="12" width="13" customWidth="1"/>
    <col min="13" max="13" width="9.140625" hidden="1" customWidth="1"/>
  </cols>
  <sheetData>
    <row r="1" spans="1:13" x14ac:dyDescent="0.25">
      <c r="I1" s="1"/>
      <c r="J1" s="1"/>
      <c r="K1" s="1"/>
      <c r="L1" s="1"/>
    </row>
    <row r="2" spans="1:13" x14ac:dyDescent="0.25">
      <c r="B2" s="24" t="s">
        <v>0</v>
      </c>
      <c r="C2" s="24"/>
      <c r="D2" s="24"/>
      <c r="E2" s="24"/>
      <c r="F2" s="24"/>
      <c r="G2" s="24"/>
      <c r="H2" s="24"/>
      <c r="I2" s="24"/>
      <c r="J2" s="24"/>
      <c r="K2" s="24"/>
      <c r="L2" s="1"/>
    </row>
    <row r="3" spans="1:13" ht="33" customHeight="1" x14ac:dyDescent="0.25">
      <c r="A3" s="25" t="s">
        <v>1</v>
      </c>
      <c r="B3" s="25"/>
      <c r="C3" s="25"/>
      <c r="D3" s="25"/>
      <c r="E3" s="25"/>
      <c r="F3" s="25"/>
      <c r="G3" s="25"/>
      <c r="H3" s="25"/>
      <c r="I3" s="25"/>
      <c r="J3" s="25"/>
      <c r="K3" s="25"/>
      <c r="L3" s="25"/>
    </row>
    <row r="4" spans="1:13" ht="54" customHeight="1" x14ac:dyDescent="0.25">
      <c r="A4" s="25"/>
      <c r="B4" s="25"/>
      <c r="C4" s="25"/>
      <c r="D4" s="25"/>
      <c r="E4" s="25"/>
      <c r="F4" s="25"/>
      <c r="G4" s="25"/>
      <c r="H4" s="25"/>
      <c r="I4" s="25"/>
      <c r="J4" s="25"/>
      <c r="K4" s="25"/>
      <c r="L4" s="25"/>
    </row>
    <row r="5" spans="1:13" ht="40.5" x14ac:dyDescent="0.25">
      <c r="A5" s="3"/>
      <c r="B5" s="3"/>
      <c r="C5" s="3"/>
      <c r="D5" s="3"/>
      <c r="E5" s="26" t="s">
        <v>15</v>
      </c>
      <c r="F5" s="26"/>
      <c r="G5" s="26" t="s">
        <v>16</v>
      </c>
      <c r="H5" s="26"/>
      <c r="I5" s="26" t="s">
        <v>17</v>
      </c>
      <c r="J5" s="26"/>
      <c r="K5" s="4" t="s">
        <v>2</v>
      </c>
      <c r="L5" s="4" t="s">
        <v>3</v>
      </c>
    </row>
    <row r="6" spans="1:13" x14ac:dyDescent="0.25">
      <c r="A6" s="3" t="s">
        <v>4</v>
      </c>
      <c r="B6" s="3" t="s">
        <v>5</v>
      </c>
      <c r="C6" s="3"/>
      <c r="D6" s="3" t="s">
        <v>6</v>
      </c>
      <c r="E6" s="13" t="s">
        <v>7</v>
      </c>
      <c r="F6" s="13" t="s">
        <v>8</v>
      </c>
      <c r="G6" s="13" t="s">
        <v>7</v>
      </c>
      <c r="H6" s="13" t="s">
        <v>8</v>
      </c>
      <c r="I6" s="13" t="s">
        <v>7</v>
      </c>
      <c r="J6" s="13" t="s">
        <v>8</v>
      </c>
      <c r="K6" s="4"/>
      <c r="L6" s="4"/>
    </row>
    <row r="7" spans="1:13" ht="38.25" x14ac:dyDescent="0.25">
      <c r="A7" s="10">
        <v>1</v>
      </c>
      <c r="B7" s="12" t="s">
        <v>14</v>
      </c>
      <c r="C7" s="6" t="s">
        <v>13</v>
      </c>
      <c r="D7" s="6">
        <v>8640</v>
      </c>
      <c r="E7" s="14">
        <v>290</v>
      </c>
      <c r="F7" s="15">
        <f>E7*D7</f>
        <v>2505600</v>
      </c>
      <c r="G7" s="14">
        <v>260</v>
      </c>
      <c r="H7" s="15">
        <f>G7*D7</f>
        <v>2246400</v>
      </c>
      <c r="I7" s="14">
        <v>270</v>
      </c>
      <c r="J7" s="15">
        <f>I7*D7</f>
        <v>2332800</v>
      </c>
      <c r="K7" s="8">
        <f>(E7+G7+I7)/3</f>
        <v>273.33333333333331</v>
      </c>
      <c r="L7" s="16">
        <f>K7*D7</f>
        <v>2361600</v>
      </c>
    </row>
    <row r="8" spans="1:13" x14ac:dyDescent="0.25">
      <c r="A8" s="3"/>
      <c r="B8" s="9" t="s">
        <v>9</v>
      </c>
      <c r="C8" s="9"/>
      <c r="D8" s="10">
        <f>SUM(D7)</f>
        <v>8640</v>
      </c>
      <c r="E8" s="7"/>
      <c r="F8" s="7">
        <f>SUM(F7)</f>
        <v>2505600</v>
      </c>
      <c r="G8" s="11"/>
      <c r="H8" s="7">
        <f>SUM(H7)</f>
        <v>2246400</v>
      </c>
      <c r="I8" s="7"/>
      <c r="J8" s="7">
        <f>SUM(J7)</f>
        <v>2332800</v>
      </c>
      <c r="K8" s="8"/>
      <c r="L8" s="17">
        <f>(F8+H8+J8)/3</f>
        <v>2361600</v>
      </c>
    </row>
    <row r="9" spans="1:13" ht="36.950000000000003" customHeight="1" x14ac:dyDescent="0.25">
      <c r="A9" s="5"/>
      <c r="B9" s="18" t="s">
        <v>10</v>
      </c>
      <c r="C9" s="18"/>
      <c r="D9" s="19">
        <f>L8</f>
        <v>2361600</v>
      </c>
      <c r="E9" s="20"/>
      <c r="F9" s="20"/>
      <c r="G9" s="20"/>
      <c r="H9" s="20"/>
      <c r="I9" s="20"/>
      <c r="J9" s="20"/>
      <c r="K9" s="20"/>
      <c r="L9" s="20"/>
      <c r="M9" s="20"/>
    </row>
    <row r="10" spans="1:13" ht="23.1" customHeight="1" x14ac:dyDescent="0.25">
      <c r="A10" s="5"/>
      <c r="B10" s="21" t="s">
        <v>11</v>
      </c>
      <c r="C10" s="21"/>
      <c r="D10" s="22" t="s">
        <v>12</v>
      </c>
      <c r="E10" s="23"/>
      <c r="F10" s="23"/>
      <c r="G10" s="23"/>
      <c r="H10" s="23"/>
      <c r="I10" s="23"/>
      <c r="J10" s="23"/>
      <c r="K10" s="23"/>
      <c r="L10" s="23"/>
      <c r="M10" s="23"/>
    </row>
  </sheetData>
  <mergeCells count="9">
    <mergeCell ref="B9:C9"/>
    <mergeCell ref="D9:M9"/>
    <mergeCell ref="B10:C10"/>
    <mergeCell ref="D10:M10"/>
    <mergeCell ref="B2:K2"/>
    <mergeCell ref="A3:L4"/>
    <mergeCell ref="E5:F5"/>
    <mergeCell ref="G5:H5"/>
    <mergeCell ref="I5:J5"/>
  </mergeCells>
  <phoneticPr fontId="13" type="noConversion"/>
  <pageMargins left="0.7" right="0.7" top="0.75" bottom="0.75"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2025-10-28T09:45:46Z</dcterms:modified>
</cp:coreProperties>
</file>