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J37" s="1"/>
  <c r="J28"/>
  <c r="J30" s="1"/>
  <c r="J21"/>
  <c r="J24" s="1"/>
  <c r="J14"/>
  <c r="J17" s="1"/>
  <c r="J16" l="1"/>
  <c r="J15" s="1"/>
  <c r="J23"/>
  <c r="J38"/>
  <c r="J31"/>
  <c r="J22" l="1"/>
  <c r="J36"/>
  <c r="J29"/>
</calcChain>
</file>

<file path=xl/sharedStrings.xml><?xml version="1.0" encoding="utf-8"?>
<sst xmlns="http://schemas.openxmlformats.org/spreadsheetml/2006/main" count="69" uniqueCount="32">
  <si>
    <t>(наименование стройки)</t>
  </si>
  <si>
    <t>(наименование объекта капитального строительства)</t>
  </si>
  <si>
    <t xml:space="preserve">ЛОКАЛЬНЫЙ СМЕТНЫЙ РАСЧЕТ (СМЕТА) № </t>
  </si>
  <si>
    <t xml:space="preserve"> (наименование работ и затрат)</t>
  </si>
  <si>
    <t>№ п/п</t>
  </si>
  <si>
    <t>Наименование работ и затрат</t>
  </si>
  <si>
    <t>Единица измерения</t>
  </si>
  <si>
    <t>Количество</t>
  </si>
  <si>
    <t>на единицу измерения</t>
  </si>
  <si>
    <t>коэффициенты</t>
  </si>
  <si>
    <t>всего с учетом коэффициентов</t>
  </si>
  <si>
    <t>1</t>
  </si>
  <si>
    <t>Измерение сопротивления растеканию тока: контура с диагональю до 20 м</t>
  </si>
  <si>
    <t>измерение</t>
  </si>
  <si>
    <t>ОТ(ЗТ)</t>
  </si>
  <si>
    <t>чел.-ч</t>
  </si>
  <si>
    <t>Рабочий 6 разряда</t>
  </si>
  <si>
    <t>Инженер III категории</t>
  </si>
  <si>
    <t>ФОТ</t>
  </si>
  <si>
    <t>НР Пусконаладочные работы: 'вхолостую' - 80%, 'под нагрузкой' - 20%</t>
  </si>
  <si>
    <t>%</t>
  </si>
  <si>
    <t>СП Пусконаладочные работы: 'вхолостую' - 80%, 'под нагрузкой' - 20%</t>
  </si>
  <si>
    <t>2</t>
  </si>
  <si>
    <t>Проверка наличия цепи между заземлителями и заземленными элементами</t>
  </si>
  <si>
    <t>100 измерений</t>
  </si>
  <si>
    <t>3</t>
  </si>
  <si>
    <t>Измерение сопротивления изоляции (на линию) мегаомметром кабельных и других линий напряжением до 1 кВ, предназначенных для передачи электроэнергии к распределительным устройствам, щитам, шкафам, коммутационным аппаратам и электропотребителям</t>
  </si>
  <si>
    <t>шт</t>
  </si>
  <si>
    <t>4</t>
  </si>
  <si>
    <t>Замер полного сопротивления цепи "фаза-нуль"</t>
  </si>
  <si>
    <t>ООО "Теплосервис"</t>
  </si>
  <si>
    <t>испытания и измерения  в электроустановках котельных (30 котельных)</t>
  </si>
</sst>
</file>

<file path=xl/styles.xml><?xml version="1.0" encoding="utf-8"?>
<styleSheet xmlns="http://schemas.openxmlformats.org/spreadsheetml/2006/main">
  <numFmts count="1">
    <numFmt numFmtId="165" formatCode="0.0"/>
  </numFmts>
  <fonts count="7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5" fillId="0" borderId="0" xfId="0" applyNumberFormat="1" applyFont="1" applyFill="1" applyBorder="1" applyAlignment="1" applyProtection="1">
      <alignment horizontal="center" vertical="top"/>
    </xf>
    <xf numFmtId="49" fontId="6" fillId="0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1" fontId="3" fillId="0" borderId="2" xfId="0" applyNumberFormat="1" applyFont="1" applyFill="1" applyBorder="1" applyAlignment="1" applyProtection="1">
      <alignment horizontal="center" vertical="top" wrapText="1"/>
    </xf>
    <xf numFmtId="49" fontId="2" fillId="0" borderId="7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49" fontId="2" fillId="0" borderId="7" xfId="0" applyNumberFormat="1" applyFont="1" applyFill="1" applyBorder="1" applyAlignment="1" applyProtection="1">
      <alignment horizontal="right" vertical="center" wrapText="1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49" fontId="2" fillId="0" borderId="7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center" vertical="top" wrapText="1"/>
    </xf>
    <xf numFmtId="2" fontId="3" fillId="0" borderId="2" xfId="0" applyNumberFormat="1" applyFont="1" applyFill="1" applyBorder="1" applyAlignment="1" applyProtection="1">
      <alignment horizontal="center" vertical="top" wrapText="1"/>
    </xf>
    <xf numFmtId="165" fontId="2" fillId="0" borderId="0" xfId="0" applyNumberFormat="1" applyFont="1" applyFill="1" applyBorder="1" applyAlignment="1" applyProtection="1">
      <alignment horizontal="center" vertical="top" wrapText="1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center" wrapText="1"/>
    </xf>
    <xf numFmtId="49" fontId="5" fillId="0" borderId="2" xfId="0" applyNumberFormat="1" applyFont="1" applyFill="1" applyBorder="1" applyAlignment="1" applyProtection="1">
      <alignment horizontal="center" vertical="top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A6" sqref="A6:J6"/>
    </sheetView>
  </sheetViews>
  <sheetFormatPr defaultRowHeight="15"/>
  <cols>
    <col min="5" max="5" width="22.140625" customWidth="1"/>
    <col min="7" max="7" width="10.7109375" customWidth="1"/>
  </cols>
  <sheetData>
    <row r="1" spans="1:10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idden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18">
      <c r="A6" s="24" t="s">
        <v>2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8" hidden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5" t="s">
        <v>31</v>
      </c>
      <c r="B8" s="25"/>
      <c r="C8" s="25"/>
      <c r="D8" s="25"/>
      <c r="E8" s="25"/>
      <c r="F8" s="25"/>
      <c r="G8" s="25"/>
      <c r="H8" s="25"/>
      <c r="I8" s="25"/>
      <c r="J8" s="25"/>
    </row>
    <row r="9" spans="1:10">
      <c r="A9" s="26" t="s">
        <v>3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15" customHeight="1">
      <c r="A10" s="27" t="s">
        <v>4</v>
      </c>
      <c r="B10" s="29" t="s">
        <v>5</v>
      </c>
      <c r="C10" s="30"/>
      <c r="D10" s="30"/>
      <c r="E10" s="30"/>
      <c r="F10" s="31"/>
      <c r="G10" s="28" t="s">
        <v>6</v>
      </c>
      <c r="H10" s="28" t="s">
        <v>7</v>
      </c>
      <c r="I10" s="28"/>
      <c r="J10" s="28"/>
    </row>
    <row r="11" spans="1:10">
      <c r="A11" s="27"/>
      <c r="B11" s="32"/>
      <c r="C11" s="33"/>
      <c r="D11" s="33"/>
      <c r="E11" s="33"/>
      <c r="F11" s="34"/>
      <c r="G11" s="28"/>
      <c r="H11" s="28"/>
      <c r="I11" s="28"/>
      <c r="J11" s="28"/>
    </row>
    <row r="12" spans="1:10" ht="45">
      <c r="A12" s="27"/>
      <c r="B12" s="35"/>
      <c r="C12" s="36"/>
      <c r="D12" s="36"/>
      <c r="E12" s="36"/>
      <c r="F12" s="37"/>
      <c r="G12" s="28"/>
      <c r="H12" s="3" t="s">
        <v>8</v>
      </c>
      <c r="I12" s="3" t="s">
        <v>9</v>
      </c>
      <c r="J12" s="3" t="s">
        <v>10</v>
      </c>
    </row>
    <row r="13" spans="1:10">
      <c r="A13" s="4">
        <v>1</v>
      </c>
      <c r="B13" s="38">
        <v>3</v>
      </c>
      <c r="C13" s="39"/>
      <c r="D13" s="39"/>
      <c r="E13" s="39"/>
      <c r="F13" s="40"/>
      <c r="G13" s="5">
        <v>4</v>
      </c>
      <c r="H13" s="5">
        <v>5</v>
      </c>
      <c r="I13" s="5">
        <v>6</v>
      </c>
      <c r="J13" s="5">
        <v>7</v>
      </c>
    </row>
    <row r="14" spans="1:10" ht="27.75" customHeight="1">
      <c r="A14" s="6" t="s">
        <v>11</v>
      </c>
      <c r="B14" s="41" t="s">
        <v>12</v>
      </c>
      <c r="C14" s="41"/>
      <c r="D14" s="41"/>
      <c r="E14" s="41"/>
      <c r="F14" s="41"/>
      <c r="G14" s="7" t="s">
        <v>13</v>
      </c>
      <c r="H14" s="8">
        <v>30</v>
      </c>
      <c r="I14" s="9">
        <v>1</v>
      </c>
      <c r="J14" s="9">
        <f>H14</f>
        <v>30</v>
      </c>
    </row>
    <row r="15" spans="1:10">
      <c r="A15" s="10"/>
      <c r="B15" s="23" t="s">
        <v>14</v>
      </c>
      <c r="C15" s="23"/>
      <c r="D15" s="23"/>
      <c r="E15" s="23"/>
      <c r="F15" s="23"/>
      <c r="G15" s="11" t="s">
        <v>15</v>
      </c>
      <c r="H15" s="12"/>
      <c r="I15" s="12"/>
      <c r="J15" s="14">
        <f>J16+J17</f>
        <v>48.6</v>
      </c>
    </row>
    <row r="16" spans="1:10">
      <c r="A16" s="13"/>
      <c r="B16" s="23" t="s">
        <v>16</v>
      </c>
      <c r="C16" s="23"/>
      <c r="D16" s="23"/>
      <c r="E16" s="23"/>
      <c r="F16" s="23"/>
      <c r="G16" s="11" t="s">
        <v>15</v>
      </c>
      <c r="H16" s="14">
        <v>0.81</v>
      </c>
      <c r="I16" s="12"/>
      <c r="J16" s="14">
        <f>ROUND(H16*J14,4)</f>
        <v>24.3</v>
      </c>
    </row>
    <row r="17" spans="1:10">
      <c r="A17" s="13"/>
      <c r="B17" s="23" t="s">
        <v>17</v>
      </c>
      <c r="C17" s="23"/>
      <c r="D17" s="23"/>
      <c r="E17" s="23"/>
      <c r="F17" s="23"/>
      <c r="G17" s="11" t="s">
        <v>15</v>
      </c>
      <c r="H17" s="14">
        <v>0.81</v>
      </c>
      <c r="I17" s="12"/>
      <c r="J17" s="14">
        <f>ROUND(H17*J14,4)</f>
        <v>24.3</v>
      </c>
    </row>
    <row r="18" spans="1:10">
      <c r="A18" s="15"/>
      <c r="B18" s="23" t="s">
        <v>18</v>
      </c>
      <c r="C18" s="23"/>
      <c r="D18" s="23"/>
      <c r="E18" s="23"/>
      <c r="F18" s="23"/>
      <c r="G18" s="11"/>
      <c r="H18" s="12"/>
      <c r="I18" s="12"/>
      <c r="J18" s="12"/>
    </row>
    <row r="19" spans="1:10">
      <c r="A19" s="15"/>
      <c r="B19" s="23" t="s">
        <v>19</v>
      </c>
      <c r="C19" s="23"/>
      <c r="D19" s="23"/>
      <c r="E19" s="23"/>
      <c r="F19" s="23"/>
      <c r="G19" s="11" t="s">
        <v>20</v>
      </c>
      <c r="H19" s="16">
        <v>74</v>
      </c>
      <c r="I19" s="12"/>
      <c r="J19" s="16">
        <v>74</v>
      </c>
    </row>
    <row r="20" spans="1:10">
      <c r="A20" s="15"/>
      <c r="B20" s="23" t="s">
        <v>21</v>
      </c>
      <c r="C20" s="23"/>
      <c r="D20" s="23"/>
      <c r="E20" s="23"/>
      <c r="F20" s="23"/>
      <c r="G20" s="11" t="s">
        <v>20</v>
      </c>
      <c r="H20" s="16">
        <v>36</v>
      </c>
      <c r="I20" s="12"/>
      <c r="J20" s="16">
        <v>36</v>
      </c>
    </row>
    <row r="21" spans="1:10" ht="27.75" customHeight="1">
      <c r="A21" s="6" t="s">
        <v>22</v>
      </c>
      <c r="B21" s="41" t="s">
        <v>23</v>
      </c>
      <c r="C21" s="41"/>
      <c r="D21" s="41"/>
      <c r="E21" s="41"/>
      <c r="F21" s="41"/>
      <c r="G21" s="7" t="s">
        <v>24</v>
      </c>
      <c r="H21" s="8">
        <v>7.87</v>
      </c>
      <c r="I21" s="9">
        <v>1</v>
      </c>
      <c r="J21" s="17">
        <f>H21</f>
        <v>7.87</v>
      </c>
    </row>
    <row r="22" spans="1:10">
      <c r="A22" s="10"/>
      <c r="B22" s="23" t="s">
        <v>14</v>
      </c>
      <c r="C22" s="23"/>
      <c r="D22" s="23"/>
      <c r="E22" s="23"/>
      <c r="F22" s="23"/>
      <c r="G22" s="11" t="s">
        <v>15</v>
      </c>
      <c r="H22" s="12"/>
      <c r="I22" s="12"/>
      <c r="J22" s="14">
        <f>J23+J24</f>
        <v>101.9952</v>
      </c>
    </row>
    <row r="23" spans="1:10">
      <c r="A23" s="13"/>
      <c r="B23" s="23" t="s">
        <v>16</v>
      </c>
      <c r="C23" s="23"/>
      <c r="D23" s="23"/>
      <c r="E23" s="23"/>
      <c r="F23" s="23"/>
      <c r="G23" s="11" t="s">
        <v>15</v>
      </c>
      <c r="H23" s="14">
        <v>6.48</v>
      </c>
      <c r="I23" s="12"/>
      <c r="J23" s="14">
        <f>ROUND(H23*J21,4)</f>
        <v>50.997599999999998</v>
      </c>
    </row>
    <row r="24" spans="1:10">
      <c r="A24" s="13"/>
      <c r="B24" s="23" t="s">
        <v>17</v>
      </c>
      <c r="C24" s="23"/>
      <c r="D24" s="23"/>
      <c r="E24" s="23"/>
      <c r="F24" s="23"/>
      <c r="G24" s="11" t="s">
        <v>15</v>
      </c>
      <c r="H24" s="14">
        <v>6.48</v>
      </c>
      <c r="I24" s="12"/>
      <c r="J24" s="14">
        <f>ROUND(H24*J21,4)</f>
        <v>50.997599999999998</v>
      </c>
    </row>
    <row r="25" spans="1:10">
      <c r="A25" s="15"/>
      <c r="B25" s="23" t="s">
        <v>18</v>
      </c>
      <c r="C25" s="23"/>
      <c r="D25" s="23"/>
      <c r="E25" s="23"/>
      <c r="F25" s="23"/>
      <c r="G25" s="11"/>
      <c r="H25" s="12"/>
      <c r="I25" s="12"/>
      <c r="J25" s="12"/>
    </row>
    <row r="26" spans="1:10" ht="17.25" customHeight="1">
      <c r="A26" s="15"/>
      <c r="B26" s="23" t="s">
        <v>19</v>
      </c>
      <c r="C26" s="23"/>
      <c r="D26" s="23"/>
      <c r="E26" s="23"/>
      <c r="F26" s="23"/>
      <c r="G26" s="11" t="s">
        <v>20</v>
      </c>
      <c r="H26" s="16">
        <v>74</v>
      </c>
      <c r="I26" s="12"/>
      <c r="J26" s="16">
        <v>74</v>
      </c>
    </row>
    <row r="27" spans="1:10" ht="17.25" customHeight="1">
      <c r="A27" s="15"/>
      <c r="B27" s="23" t="s">
        <v>21</v>
      </c>
      <c r="C27" s="23"/>
      <c r="D27" s="23"/>
      <c r="E27" s="23"/>
      <c r="F27" s="23"/>
      <c r="G27" s="11" t="s">
        <v>20</v>
      </c>
      <c r="H27" s="16">
        <v>36</v>
      </c>
      <c r="I27" s="12"/>
      <c r="J27" s="16">
        <v>36</v>
      </c>
    </row>
    <row r="28" spans="1:10" ht="48.75" customHeight="1">
      <c r="A28" s="6" t="s">
        <v>25</v>
      </c>
      <c r="B28" s="41" t="s">
        <v>26</v>
      </c>
      <c r="C28" s="41"/>
      <c r="D28" s="41"/>
      <c r="E28" s="41"/>
      <c r="F28" s="41"/>
      <c r="G28" s="7" t="s">
        <v>27</v>
      </c>
      <c r="H28" s="8">
        <v>610</v>
      </c>
      <c r="I28" s="9">
        <v>1</v>
      </c>
      <c r="J28" s="9">
        <f>H28</f>
        <v>610</v>
      </c>
    </row>
    <row r="29" spans="1:10">
      <c r="A29" s="10"/>
      <c r="B29" s="23" t="s">
        <v>14</v>
      </c>
      <c r="C29" s="23"/>
      <c r="D29" s="23"/>
      <c r="E29" s="23"/>
      <c r="F29" s="23"/>
      <c r="G29" s="11" t="s">
        <v>15</v>
      </c>
      <c r="H29" s="12"/>
      <c r="I29" s="12"/>
      <c r="J29" s="14">
        <f>J30+J31</f>
        <v>195.2</v>
      </c>
    </row>
    <row r="30" spans="1:10">
      <c r="A30" s="13"/>
      <c r="B30" s="23" t="s">
        <v>16</v>
      </c>
      <c r="C30" s="23"/>
      <c r="D30" s="23"/>
      <c r="E30" s="23"/>
      <c r="F30" s="23"/>
      <c r="G30" s="11" t="s">
        <v>15</v>
      </c>
      <c r="H30" s="14">
        <v>0.16</v>
      </c>
      <c r="I30" s="12"/>
      <c r="J30" s="14">
        <f>ROUND(H30*J28,4)</f>
        <v>97.6</v>
      </c>
    </row>
    <row r="31" spans="1:10">
      <c r="A31" s="13"/>
      <c r="B31" s="23" t="s">
        <v>17</v>
      </c>
      <c r="C31" s="23"/>
      <c r="D31" s="23"/>
      <c r="E31" s="23"/>
      <c r="F31" s="23"/>
      <c r="G31" s="11" t="s">
        <v>15</v>
      </c>
      <c r="H31" s="14">
        <v>0.16</v>
      </c>
      <c r="I31" s="12"/>
      <c r="J31" s="14">
        <f>ROUND(H31*J28,4)</f>
        <v>97.6</v>
      </c>
    </row>
    <row r="32" spans="1:10">
      <c r="A32" s="15"/>
      <c r="B32" s="23" t="s">
        <v>18</v>
      </c>
      <c r="C32" s="23"/>
      <c r="D32" s="23"/>
      <c r="E32" s="23"/>
      <c r="F32" s="23"/>
      <c r="G32" s="11"/>
      <c r="H32" s="12"/>
      <c r="I32" s="12"/>
      <c r="J32" s="12"/>
    </row>
    <row r="33" spans="1:10">
      <c r="A33" s="15"/>
      <c r="B33" s="23" t="s">
        <v>19</v>
      </c>
      <c r="C33" s="23"/>
      <c r="D33" s="23"/>
      <c r="E33" s="23"/>
      <c r="F33" s="23"/>
      <c r="G33" s="11" t="s">
        <v>20</v>
      </c>
      <c r="H33" s="16">
        <v>74</v>
      </c>
      <c r="I33" s="12"/>
      <c r="J33" s="16">
        <v>74</v>
      </c>
    </row>
    <row r="34" spans="1:10" ht="16.5" customHeight="1">
      <c r="A34" s="15"/>
      <c r="B34" s="23" t="s">
        <v>21</v>
      </c>
      <c r="C34" s="23"/>
      <c r="D34" s="23"/>
      <c r="E34" s="23"/>
      <c r="F34" s="23"/>
      <c r="G34" s="11" t="s">
        <v>20</v>
      </c>
      <c r="H34" s="16">
        <v>36</v>
      </c>
      <c r="I34" s="12"/>
      <c r="J34" s="16">
        <v>36</v>
      </c>
    </row>
    <row r="35" spans="1:10" ht="15.75" customHeight="1">
      <c r="A35" s="6" t="s">
        <v>28</v>
      </c>
      <c r="B35" s="41" t="s">
        <v>29</v>
      </c>
      <c r="C35" s="41"/>
      <c r="D35" s="41"/>
      <c r="E35" s="41"/>
      <c r="F35" s="41"/>
      <c r="G35" s="7" t="s">
        <v>27</v>
      </c>
      <c r="H35" s="8">
        <v>242</v>
      </c>
      <c r="I35" s="9">
        <v>1</v>
      </c>
      <c r="J35" s="9">
        <f>H35</f>
        <v>242</v>
      </c>
    </row>
    <row r="36" spans="1:10">
      <c r="A36" s="10"/>
      <c r="B36" s="23" t="s">
        <v>14</v>
      </c>
      <c r="C36" s="23"/>
      <c r="D36" s="23"/>
      <c r="E36" s="23"/>
      <c r="F36" s="23"/>
      <c r="G36" s="11" t="s">
        <v>15</v>
      </c>
      <c r="H36" s="12"/>
      <c r="I36" s="12"/>
      <c r="J36" s="14">
        <f>J37+J38</f>
        <v>242</v>
      </c>
    </row>
    <row r="37" spans="1:10">
      <c r="A37" s="13"/>
      <c r="B37" s="23" t="s">
        <v>16</v>
      </c>
      <c r="C37" s="23"/>
      <c r="D37" s="23"/>
      <c r="E37" s="23"/>
      <c r="F37" s="23"/>
      <c r="G37" s="11" t="s">
        <v>15</v>
      </c>
      <c r="H37" s="18">
        <v>0.5</v>
      </c>
      <c r="I37" s="12"/>
      <c r="J37" s="14">
        <f>ROUND(H37*J35,4)</f>
        <v>121</v>
      </c>
    </row>
    <row r="38" spans="1:10">
      <c r="A38" s="13"/>
      <c r="B38" s="23" t="s">
        <v>17</v>
      </c>
      <c r="C38" s="23"/>
      <c r="D38" s="23"/>
      <c r="E38" s="23"/>
      <c r="F38" s="23"/>
      <c r="G38" s="11" t="s">
        <v>15</v>
      </c>
      <c r="H38" s="18">
        <v>0.5</v>
      </c>
      <c r="I38" s="12"/>
      <c r="J38" s="14">
        <f>ROUND(H38*J35,4)</f>
        <v>121</v>
      </c>
    </row>
    <row r="39" spans="1:10">
      <c r="A39" s="15"/>
      <c r="B39" s="23" t="s">
        <v>18</v>
      </c>
      <c r="C39" s="23"/>
      <c r="D39" s="23"/>
      <c r="E39" s="23"/>
      <c r="F39" s="23"/>
      <c r="G39" s="11"/>
      <c r="H39" s="12"/>
      <c r="I39" s="12"/>
      <c r="J39" s="12"/>
    </row>
    <row r="40" spans="1:10">
      <c r="A40" s="15"/>
      <c r="B40" s="23" t="s">
        <v>19</v>
      </c>
      <c r="C40" s="23"/>
      <c r="D40" s="23"/>
      <c r="E40" s="23"/>
      <c r="F40" s="23"/>
      <c r="G40" s="11" t="s">
        <v>20</v>
      </c>
      <c r="H40" s="16">
        <v>74</v>
      </c>
      <c r="I40" s="12"/>
      <c r="J40" s="16">
        <v>74</v>
      </c>
    </row>
    <row r="41" spans="1:10">
      <c r="A41" s="15"/>
      <c r="B41" s="23" t="s">
        <v>21</v>
      </c>
      <c r="C41" s="23"/>
      <c r="D41" s="23"/>
      <c r="E41" s="23"/>
      <c r="F41" s="23"/>
      <c r="G41" s="11" t="s">
        <v>20</v>
      </c>
      <c r="H41" s="16">
        <v>36</v>
      </c>
      <c r="I41" s="12"/>
      <c r="J41" s="16">
        <v>36</v>
      </c>
    </row>
    <row r="42" spans="1:10" hidden="1">
      <c r="A42" s="19"/>
      <c r="B42" s="20"/>
      <c r="C42" s="20"/>
      <c r="D42" s="20"/>
      <c r="E42" s="21"/>
      <c r="F42" s="21"/>
      <c r="G42" s="21"/>
      <c r="H42" s="21"/>
      <c r="I42" s="22"/>
      <c r="J42" s="21"/>
    </row>
  </sheetData>
  <mergeCells count="40">
    <mergeCell ref="B41:F41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29:F29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G10:G12"/>
    <mergeCell ref="B13:F13"/>
    <mergeCell ref="B14:F14"/>
    <mergeCell ref="B15:F15"/>
    <mergeCell ref="H10:J11"/>
    <mergeCell ref="B17:F17"/>
    <mergeCell ref="A10:A12"/>
    <mergeCell ref="B10:F12"/>
    <mergeCell ref="B16:F16"/>
    <mergeCell ref="A1:J1"/>
    <mergeCell ref="A2:J2"/>
    <mergeCell ref="A4:J4"/>
    <mergeCell ref="A6:J6"/>
    <mergeCell ref="A8:J8"/>
    <mergeCell ref="A9:J9"/>
    <mergeCell ref="A5:J5"/>
  </mergeCells>
  <pageMargins left="0.9055118110236221" right="0.11811023622047245" top="0.35433070866141736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2025-06-27T13:05:54Z</dcterms:modified>
</cp:coreProperties>
</file>