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капитальный ремонт фасада - Вед" sheetId="1" r:id="rId1"/>
  </sheets>
  <definedNames>
    <definedName name="_xlnm.Print_Area" localSheetId="0">'капитальный ремонт фасада - Вед'!$A$1:$H$61</definedName>
    <definedName name="_xlnm.Print_Titles" localSheetId="0">'капитальный ремонт фасада - Вед'!$5:$5</definedName>
  </definedNames>
  <calcPr calcMode="auto" refMode="A1"/>
</workbook>
</file>

<file path=xl/sharedStrings.xml><?xml version="1.0" encoding="utf-8"?>
<sst xmlns="http://schemas.openxmlformats.org/spreadsheetml/2006/main" count="138" uniqueCount="138">
  <si>
    <t>Ведомость объёмов работ</t>
  </si>
  <si>
    <t>№ п/п</t>
  </si>
  <si>
    <t>№ в ЛСР</t>
  </si>
  <si>
    <t>Наименование работ</t>
  </si>
  <si>
    <t xml:space="preserve"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</si>
  <si>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</si>
  <si>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</si>
  <si>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</si>
  <si>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Ремонт фасада</t>
  </si>
  <si>
    <t>Демонтаж</t>
  </si>
  <si>
    <t>1</t>
  </si>
  <si>
    <t>Отбивка штукатурки с поверхностей: стен и потолков кирпичных</t>
  </si>
  <si>
    <t>100 м2</t>
  </si>
  <si>
    <t xml:space="preserve">725 / 100 </t>
  </si>
  <si>
    <t xml:space="preserve">1 </t>
  </si>
  <si>
    <t>2</t>
  </si>
  <si>
    <t>Демонтаж/Изоляция изделиями из пенопласта насухо холодных поверхностей покрытий и перекрытий</t>
  </si>
  <si>
    <t>м3</t>
  </si>
  <si>
    <t xml:space="preserve"> </t>
  </si>
  <si>
    <t>3</t>
  </si>
  <si>
    <t>Демонтаж кабеля</t>
  </si>
  <si>
    <t>100 м</t>
  </si>
  <si>
    <t xml:space="preserve">56/100 </t>
  </si>
  <si>
    <t>4</t>
  </si>
  <si>
    <t>Демонтаж: светильников для люминесцентных ламп</t>
  </si>
  <si>
    <t>100 шт</t>
  </si>
  <si>
    <t xml:space="preserve">4/100 </t>
  </si>
  <si>
    <t>5</t>
  </si>
  <si>
    <t>Разборка мелких покрытий и обделок из листовой стали: поясков, сандриков, желобов, отливов, свесов и т.п.</t>
  </si>
  <si>
    <t xml:space="preserve">102,2 / 100 </t>
  </si>
  <si>
    <t>6</t>
  </si>
  <si>
    <t>Демонтаж/Монтаж ограждающих конструкций стен: из профилированного листа при высоте здания до 30 м</t>
  </si>
  <si>
    <t xml:space="preserve">5 / 100 </t>
  </si>
  <si>
    <t>Монтаж</t>
  </si>
  <si>
    <t>7</t>
  </si>
  <si>
    <t>Установка и разборка наружных инвентарных лесов высотой до 16 м: трубчатых для прочих отделочных работ</t>
  </si>
  <si>
    <t xml:space="preserve">1480 / 100 </t>
  </si>
  <si>
    <t>8</t>
  </si>
  <si>
    <t>Щиты настила, толщина 25 мм</t>
  </si>
  <si>
    <t>м2</t>
  </si>
  <si>
    <t>9</t>
  </si>
  <si>
    <t>Ремонт кирпичной кладки стен отдельными местами</t>
  </si>
  <si>
    <t>10</t>
  </si>
  <si>
    <t>Кирпич силикатный лицевой полнотелый одинарный, размеры 250х120х65 мм, марка 200</t>
  </si>
  <si>
    <t>1000 шт</t>
  </si>
  <si>
    <t>11</t>
  </si>
  <si>
    <t>Заделка гнезд на фасадах после разборки лесов</t>
  </si>
  <si>
    <t>100 отверстий</t>
  </si>
  <si>
    <t xml:space="preserve">212 / 100 </t>
  </si>
  <si>
    <t>12</t>
  </si>
  <si>
    <t>Устройство наружной теплоизоляции зданий с тонкой штукатуркой по утеплителю толщиной плит до: 50 мм</t>
  </si>
  <si>
    <t xml:space="preserve">930 / 100 </t>
  </si>
  <si>
    <t>13</t>
  </si>
  <si>
    <t>Профиль угловой перфорированный из ПВХ с сеткой, размеры профиля 25х25 мм, размеры сетки 100х150 мм</t>
  </si>
  <si>
    <t>10 м</t>
  </si>
  <si>
    <t xml:space="preserve">(55,8) / 10 </t>
  </si>
  <si>
    <t>14</t>
  </si>
  <si>
    <t>Церезит CT 190 - Клей для плит из минеральной ваты</t>
  </si>
  <si>
    <t>кг</t>
  </si>
  <si>
    <t>15</t>
  </si>
  <si>
    <t>Дюбель Daxmer IZM 10х120 с металлическим гвоздем для теплоизоляции (500шт)</t>
  </si>
  <si>
    <t>шт.</t>
  </si>
  <si>
    <t xml:space="preserve">1116*10 </t>
  </si>
  <si>
    <t>16</t>
  </si>
  <si>
    <t>Ceresit CT 35 Минеральная декоративная штукатурка короед</t>
  </si>
  <si>
    <t>17</t>
  </si>
  <si>
    <t>Сетка фасадная стеклотканевая КРЕПИКС 2000 4х4 мм, 1х50 м, 165 гр/м2</t>
  </si>
  <si>
    <t>18</t>
  </si>
  <si>
    <t>Утеплитель ROCKWOOL ФАСАД БАТТС Оптима, 1200*600*50 мм (0,18 м³)</t>
  </si>
  <si>
    <t>19</t>
  </si>
  <si>
    <t>Устройство наружной теплоизоляции зданий с тонкой штукатуркой по утеплителю толщиной плит до: 100 мм</t>
  </si>
  <si>
    <t xml:space="preserve">142 / 100 </t>
  </si>
  <si>
    <t>20</t>
  </si>
  <si>
    <t>21</t>
  </si>
  <si>
    <t xml:space="preserve">(8,52) / 10 </t>
  </si>
  <si>
    <t>22</t>
  </si>
  <si>
    <t xml:space="preserve">170,4*10 </t>
  </si>
  <si>
    <t>23</t>
  </si>
  <si>
    <t>24</t>
  </si>
  <si>
    <t>25</t>
  </si>
  <si>
    <t>Утеплитель ФАСАД БАТТС Д ОПТИМА 1200x600x100 311874</t>
  </si>
  <si>
    <t>26</t>
  </si>
  <si>
    <t>Ремонт штукатурки наружных прямолинейных откосов по камню и бетону цементно-известковым раствором: с земли и лесов</t>
  </si>
  <si>
    <t xml:space="preserve">70,16 / 100 </t>
  </si>
  <si>
    <t>27</t>
  </si>
  <si>
    <t>Раствор штукатурный, известковый, М100</t>
  </si>
  <si>
    <t>28</t>
  </si>
  <si>
    <t>Смеси сухие штукатурные, декоративные, тонкослойные, для наружных и внутренних работ с грануляцией 1,5 мм</t>
  </si>
  <si>
    <t xml:space="preserve">6*70,16 </t>
  </si>
  <si>
    <t>29</t>
  </si>
  <si>
    <t>Устройство обделок на фасадах (наружные подоконники, пояски, балконы и др.): без водосточных труб</t>
  </si>
  <si>
    <t xml:space="preserve">20,44 / 100 </t>
  </si>
  <si>
    <t>30</t>
  </si>
  <si>
    <t>Высококачественная штукатурка фасадов декоративным раствором по камню откосов при ширине: до 200 мм плоских</t>
  </si>
  <si>
    <t xml:space="preserve">ОКРУГЛ(70,16/0,12/100;3) </t>
  </si>
  <si>
    <t>31</t>
  </si>
  <si>
    <t>32</t>
  </si>
  <si>
    <t xml:space="preserve">0,7016*1431,95 </t>
  </si>
  <si>
    <t>33</t>
  </si>
  <si>
    <t xml:space="preserve">1,7541*850 </t>
  </si>
  <si>
    <t>35</t>
  </si>
  <si>
    <t>Окраска фасадов с лесов с подготовкой поверхности: силикатная</t>
  </si>
  <si>
    <t>36</t>
  </si>
  <si>
    <t>Стекло жидкое калийное</t>
  </si>
  <si>
    <t>т</t>
  </si>
  <si>
    <t>37</t>
  </si>
  <si>
    <t>Жидкость гидрофобизирующая кремнийорганическая на основе водного раствора</t>
  </si>
  <si>
    <t>38</t>
  </si>
  <si>
    <t>Краска силикатная для декоративных и реставрационных работ на наружных минеральных поверхностях зданий, расход (гладкое основание/шероховатое основание) 0,12-0,20/0,20-0,28 л/м2, цвет белый</t>
  </si>
  <si>
    <t>л</t>
  </si>
  <si>
    <t xml:space="preserve">0,24*70,16 </t>
  </si>
  <si>
    <t>41</t>
  </si>
  <si>
    <t>Герметик пенополиуретановый (пена монтажная) универсальный, объем 850 мл</t>
  </si>
  <si>
    <t>шт</t>
  </si>
  <si>
    <t>42</t>
  </si>
  <si>
    <t>Профиль алюминиевый цокольный, ширина 100 мм, длина 2500 мм</t>
  </si>
  <si>
    <t>м</t>
  </si>
  <si>
    <t>Профиль угловой из ПВХ с сеткой</t>
  </si>
  <si>
    <t>43</t>
  </si>
  <si>
    <t>Установка светильников: с лампами люминесцентными</t>
  </si>
  <si>
    <t>44</t>
  </si>
  <si>
    <t>Светильник светодиодный уличный, мощность 35-50 Вт, IP66</t>
  </si>
  <si>
    <t>45</t>
  </si>
  <si>
    <t>Прокладка кабеля, масса 1 м: до 1 кг, по стене кирпичной</t>
  </si>
  <si>
    <t>46</t>
  </si>
  <si>
    <t>Кабель силовой с медными жилами ВВГнг(A)-LS 3х1,5ок(N, PE)-660</t>
  </si>
  <si>
    <t>1000 м</t>
  </si>
  <si>
    <t xml:space="preserve">0,056*1,02 </t>
  </si>
  <si>
    <t>47</t>
  </si>
  <si>
    <t>Погрузка в автотранспортное средство: мусор строительный с погрузкой вручную</t>
  </si>
  <si>
    <t>49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</si>
  <si>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41 км</t>
  </si>
  <si>
    <t>50</t>
  </si>
  <si>
    <t>Услуга по утилизации строительных отходов (ФККО 82419111205)</t>
  </si>
  <si>
    <t>Составил: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</si>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</sst>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>
  <numFmts count="5">
    <numFmt formatCode="0.0" numFmtId="164"/>
    <numFmt formatCode="0.000" numFmtId="165"/>
    <numFmt formatCode="0.0000" numFmtId="166"/>
    <numFmt formatCode="0.00000" numFmtId="167"/>
    <numFmt formatCode="0.0000000" numFmtId="168"/>
  </numFmts>
  <fonts count="7">
    <font>
      <color rgb="FF000000"/>
      <sz val="11"/>
      <name val="Calibri"/>
      <charset val="204"/>
    </font>
    <font>
      <color rgb="FF000000"/>
      <sz val="8"/>
      <name val="Arial"/>
      <charset val="204"/>
    </font>
    <font>
      <color rgb="FF000000"/>
      <sz val="14"/>
      <name val="Arial"/>
      <charset val="204"/>
      <b/>
    </font>
    <font>
      <color rgb="FF000000"/>
      <sz val="9"/>
      <name val="Arial"/>
      <charset val="204"/>
      <b/>
    </font>
    <font>
      <color rgb="FF000000"/>
      <sz val="8"/>
      <name val="Arial"/>
      <charset val="204"/>
      <b/>
    </font>
    <font>
      <sz val="8"/>
      <name val="Arial"/>
      <charset val="204"/>
    </font>
    <font>
      <sz val="8"/>
      <name val="Arial"/>
      <charset val="204"/>
      <i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/>
      <right/>
      <top style="thin"/>
      <bottom/>
      <diagonal/>
    </border>
    <border>
      <left/>
      <right/>
      <top/>
      <bottom style="thin"/>
      <diagonal/>
    </border>
  </borders>
  <cellStyleXfs count="1">
    <xf borderId="0" fillId="0" fontId="0" numFmtId="0"/>
  </cellStyleXfs>
  <cellXfs count="3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2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4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5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6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7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168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5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5" fillId="0" fontId="5" numFmtId="0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top" textRotation="0" shrinkToFit="false" wrapText="true"/>
      <protection hidden="false" locked="true"/>
    </xf>
  </cellXfs>
  <dxfs count="0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?>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true" summaryRight="true"/>
    <pageSetUpPr fitToPage="true"/>
  </sheetPr>
  <dimension ref="A1:AG62"/>
  <sheetViews>
    <sheetView workbookViewId="0" tabSelected="true" showZeros="true" showFormulas="false" showGridLines="true" showRowColHeaders="true">
      <selection sqref="G5" activeCell="G5"/>
    </sheetView>
  </sheetViews>
  <sheetFormatPr defaultColWidth="9.140625" customHeight="true" defaultRowHeight="11.25"/>
  <cols>
    <col max="1" min="1" style="1" width="5.7109375" customWidth="true"/>
    <col max="2" min="2" style="2" width="5.7109375" customWidth="true"/>
    <col max="3" min="3" style="2" width="29.85546875" customWidth="true"/>
    <col max="4" min="4" style="2" width="7.28515625" customWidth="true"/>
    <col max="5" min="5" style="2" width="12.28515625" customWidth="true"/>
    <col max="6" min="6" style="2" width="8.5703125" customWidth="true"/>
    <col max="7" min="7" style="2" width="19.7109375" customWidth="true"/>
    <col max="8" min="8" style="2" width="18.7109375" customWidth="true"/>
    <col max="9" min="9" style="2" width="8.7109375" customWidth="true"/>
    <col max="10" min="10" style="2" width="8.140625" customWidth="true" hidden="true"/>
    <col max="11" min="11" style="2" width="8.5703125" customWidth="true"/>
    <col max="12" min="12" style="2" width="10" customWidth="true"/>
    <col max="13" min="13" style="2" width="7.85546875" customWidth="true"/>
    <col max="14" min="14" style="2" width="9.7109375" customWidth="true"/>
    <col max="15" min="15" style="2" width="11" customWidth="true" hidden="true"/>
    <col max="16" min="16" style="2" width="14.28515625" customWidth="true"/>
    <col max="19" min="17" style="2" width="9.140625"/>
    <col max="21" min="20" style="3" width="107.85546875" customWidth="true" hidden="true"/>
    <col max="24" min="22" style="3" width="49.42578125" customWidth="true" hidden="true"/>
    <col max="27" min="25" style="3" width="47" customWidth="true" hidden="true"/>
    <col max="30" min="28" style="3" width="49.42578125" customWidth="true" hidden="true"/>
    <col max="33" min="31" style="3" width="47" customWidth="true" hidden="true"/>
    <col max="16384" min="34" style="2" width="9.140625"/>
  </cols>
  <sheetData>
    <row r="2" ht="18" customFormat="true" s="0">
      <c r="A2" s="4" t="s">
        <v>0</v>
      </c>
      <c r="B2" s="4"/>
      <c r="C2" s="4"/>
      <c r="D2" s="4"/>
      <c r="E2" s="4"/>
      <c r="F2" s="4"/>
      <c r="G2" s="4"/>
      <c r="H2" s="4"/>
    </row>
    <row r="3" customHeight="true" ht="9.75" customFormat="true" s="0">
      <c r="A3" s="5"/>
    </row>
    <row r="4" customHeight="true" ht="36" customFormat="true" s="0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</row>
    <row r="5" customFormat="true" s="0">
      <c r="A5" s="8" t="n">
        <v>1</v>
      </c>
      <c r="B5" s="9" t="n">
        <v>2</v>
      </c>
      <c r="C5" s="9" t="n">
        <v>3</v>
      </c>
      <c r="D5" s="9" t="n">
        <v>4</v>
      </c>
      <c r="E5" s="9" t="n">
        <v>5</v>
      </c>
      <c r="F5" s="9" t="n">
        <v>6</v>
      </c>
      <c r="G5" s="10" t="n">
        <v>7</v>
      </c>
      <c r="H5" s="11"/>
    </row>
    <row r="6" ht="12" customFormat="true" s="0">
      <c r="A6" s="12" t="s">
        <v>8</v>
      </c>
      <c r="B6" s="12"/>
      <c r="C6" s="12"/>
      <c r="D6" s="12"/>
      <c r="E6" s="12"/>
      <c r="F6" s="12"/>
      <c r="G6" s="12"/>
      <c r="H6" s="12"/>
      <c r="I6" s="0"/>
      <c r="J6" s="0"/>
      <c r="K6" s="0"/>
      <c r="L6" s="0"/>
      <c r="M6" s="0"/>
      <c r="N6" s="0"/>
      <c r="O6" s="0"/>
      <c r="P6" s="0"/>
      <c r="T6" s="13" t="s">
        <v>8</v>
      </c>
    </row>
    <row r="7" ht="12" customFormat="true" s="0">
      <c r="A7" s="14" t="s">
        <v>9</v>
      </c>
      <c r="B7" s="14"/>
      <c r="C7" s="14"/>
      <c r="D7" s="14"/>
      <c r="E7" s="14"/>
      <c r="F7" s="14"/>
      <c r="G7" s="14"/>
      <c r="H7" s="14"/>
      <c r="I7" s="0"/>
      <c r="J7" s="0"/>
      <c r="K7" s="0"/>
      <c r="L7" s="0"/>
      <c r="M7" s="0"/>
      <c r="N7" s="0"/>
      <c r="O7" s="0"/>
      <c r="P7" s="0"/>
      <c r="T7" s="13"/>
      <c r="U7" s="15" t="s">
        <v>9</v>
      </c>
    </row>
    <row r="8" ht="22.5" customFormat="true" s="0">
      <c r="A8" s="16">
        <f>IF(J8&lt;&gt;"",COUNTA(J$1:J8),"")</f>
      </c>
      <c r="B8" s="17" t="s">
        <v>10</v>
      </c>
      <c r="C8" s="18" t="s">
        <v>11</v>
      </c>
      <c r="D8" s="19" t="s">
        <v>12</v>
      </c>
      <c r="E8" s="20" t="n">
        <v>7.25</v>
      </c>
      <c r="F8" s="18"/>
      <c r="G8" s="21"/>
      <c r="H8" s="18" t="s">
        <v>13</v>
      </c>
      <c r="I8" s="0"/>
      <c r="J8" s="2" t="s">
        <v>14</v>
      </c>
      <c r="K8" s="0"/>
      <c r="L8" s="0"/>
      <c r="M8" s="0"/>
      <c r="N8" s="0"/>
      <c r="O8" s="0"/>
      <c r="P8" s="0"/>
      <c r="T8" s="13"/>
      <c r="U8" s="15"/>
    </row>
    <row r="9" ht="33.75" customFormat="true" s="0">
      <c r="A9" s="16">
        <f>IF(J9&lt;&gt;"",COUNTA(J$1:J9),"")</f>
      </c>
      <c r="B9" s="17" t="s">
        <v>15</v>
      </c>
      <c r="C9" s="18" t="s">
        <v>16</v>
      </c>
      <c r="D9" s="19" t="s">
        <v>17</v>
      </c>
      <c r="E9" s="22" t="n">
        <v>8.4</v>
      </c>
      <c r="F9" s="18"/>
      <c r="G9" s="21"/>
      <c r="H9" s="18" t="s">
        <v>18</v>
      </c>
      <c r="I9" s="0"/>
      <c r="J9" s="2" t="s">
        <v>14</v>
      </c>
      <c r="K9" s="0"/>
      <c r="L9" s="0"/>
      <c r="M9" s="0"/>
      <c r="N9" s="0"/>
      <c r="O9" s="0"/>
      <c r="P9" s="0"/>
      <c r="T9" s="13"/>
      <c r="U9" s="15"/>
    </row>
    <row r="10" ht="12" customFormat="true" s="0">
      <c r="A10" s="16">
        <f>IF(J10&lt;&gt;"",COUNTA(J$1:J10),"")</f>
      </c>
      <c r="B10" s="17" t="s">
        <v>19</v>
      </c>
      <c r="C10" s="18" t="s">
        <v>20</v>
      </c>
      <c r="D10" s="19" t="s">
        <v>21</v>
      </c>
      <c r="E10" s="20" t="n">
        <v>0.56</v>
      </c>
      <c r="F10" s="18"/>
      <c r="G10" s="21"/>
      <c r="H10" s="18" t="s">
        <v>22</v>
      </c>
      <c r="I10" s="0"/>
      <c r="J10" s="2" t="s">
        <v>14</v>
      </c>
      <c r="K10" s="0"/>
      <c r="L10" s="0"/>
      <c r="M10" s="0"/>
      <c r="N10" s="0"/>
      <c r="O10" s="0"/>
      <c r="P10" s="0"/>
      <c r="T10" s="13"/>
      <c r="U10" s="15"/>
    </row>
    <row r="11" ht="22.5" customFormat="true" s="0">
      <c r="A11" s="16">
        <f>IF(J11&lt;&gt;"",COUNTA(J$1:J11),"")</f>
      </c>
      <c r="B11" s="17" t="s">
        <v>23</v>
      </c>
      <c r="C11" s="18" t="s">
        <v>24</v>
      </c>
      <c r="D11" s="19" t="s">
        <v>25</v>
      </c>
      <c r="E11" s="20" t="n">
        <v>0.04</v>
      </c>
      <c r="F11" s="18"/>
      <c r="G11" s="21"/>
      <c r="H11" s="18" t="s">
        <v>26</v>
      </c>
      <c r="I11" s="0"/>
      <c r="J11" s="2" t="s">
        <v>14</v>
      </c>
      <c r="K11" s="0"/>
      <c r="L11" s="0"/>
      <c r="M11" s="0"/>
      <c r="N11" s="0"/>
      <c r="O11" s="0"/>
      <c r="P11" s="0"/>
      <c r="T11" s="13"/>
      <c r="U11" s="15"/>
    </row>
    <row r="12" ht="45" customFormat="true" s="0">
      <c r="A12" s="16">
        <f>IF(J12&lt;&gt;"",COUNTA(J$1:J12),"")</f>
      </c>
      <c r="B12" s="17" t="s">
        <v>27</v>
      </c>
      <c r="C12" s="18" t="s">
        <v>28</v>
      </c>
      <c r="D12" s="19" t="s">
        <v>21</v>
      </c>
      <c r="E12" s="23" t="n">
        <v>1.022</v>
      </c>
      <c r="F12" s="18"/>
      <c r="G12" s="21"/>
      <c r="H12" s="18" t="s">
        <v>29</v>
      </c>
      <c r="I12" s="0"/>
      <c r="J12" s="2" t="s">
        <v>14</v>
      </c>
      <c r="K12" s="0"/>
      <c r="L12" s="0"/>
      <c r="M12" s="0"/>
      <c r="N12" s="0"/>
      <c r="O12" s="0"/>
      <c r="P12" s="0"/>
      <c r="T12" s="13"/>
      <c r="U12" s="15"/>
    </row>
    <row r="13" ht="45" customFormat="true" s="0">
      <c r="A13" s="16">
        <f>IF(J13&lt;&gt;"",COUNTA(J$1:J13),"")</f>
      </c>
      <c r="B13" s="17" t="s">
        <v>30</v>
      </c>
      <c r="C13" s="18" t="s">
        <v>31</v>
      </c>
      <c r="D13" s="19" t="s">
        <v>12</v>
      </c>
      <c r="E13" s="20" t="n">
        <v>0.05</v>
      </c>
      <c r="F13" s="18"/>
      <c r="G13" s="21"/>
      <c r="H13" s="18" t="s">
        <v>32</v>
      </c>
      <c r="I13" s="0"/>
      <c r="J13" s="2" t="s">
        <v>14</v>
      </c>
      <c r="K13" s="0"/>
      <c r="L13" s="0"/>
      <c r="M13" s="0"/>
      <c r="N13" s="0"/>
      <c r="O13" s="0"/>
      <c r="P13" s="0"/>
      <c r="T13" s="13"/>
      <c r="U13" s="15"/>
    </row>
    <row r="14" ht="12" customFormat="true" s="0">
      <c r="A14" s="14" t="s">
        <v>33</v>
      </c>
      <c r="B14" s="14"/>
      <c r="C14" s="14"/>
      <c r="D14" s="14"/>
      <c r="E14" s="14"/>
      <c r="F14" s="14"/>
      <c r="G14" s="14"/>
      <c r="H14" s="14"/>
      <c r="I14" s="0"/>
      <c r="J14" s="0"/>
      <c r="K14" s="0"/>
      <c r="L14" s="0"/>
      <c r="M14" s="0"/>
      <c r="N14" s="0"/>
      <c r="O14" s="0"/>
      <c r="P14" s="0"/>
      <c r="T14" s="13"/>
      <c r="U14" s="15" t="s">
        <v>33</v>
      </c>
    </row>
    <row r="15" ht="45" customFormat="true" s="0">
      <c r="A15" s="16">
        <f>IF(J15&lt;&gt;"",COUNTA(J$1:J15),"")</f>
      </c>
      <c r="B15" s="17" t="s">
        <v>34</v>
      </c>
      <c r="C15" s="18" t="s">
        <v>35</v>
      </c>
      <c r="D15" s="19" t="s">
        <v>12</v>
      </c>
      <c r="E15" s="22" t="n">
        <v>14.8</v>
      </c>
      <c r="F15" s="18"/>
      <c r="G15" s="21"/>
      <c r="H15" s="18" t="s">
        <v>36</v>
      </c>
      <c r="I15" s="0"/>
      <c r="J15" s="2" t="s">
        <v>14</v>
      </c>
      <c r="K15" s="0"/>
      <c r="L15" s="0"/>
      <c r="M15" s="0"/>
      <c r="N15" s="0"/>
      <c r="O15" s="0"/>
      <c r="P15" s="0"/>
      <c r="T15" s="13"/>
      <c r="U15" s="15"/>
    </row>
    <row r="16" ht="12" customFormat="true" s="0">
      <c r="A16" s="16">
        <f>IF(J16&lt;&gt;"",COUNTA(J$1:J16),"")</f>
      </c>
      <c r="B16" s="17" t="s">
        <v>37</v>
      </c>
      <c r="C16" s="18" t="s">
        <v>38</v>
      </c>
      <c r="D16" s="19" t="s">
        <v>39</v>
      </c>
      <c r="E16" s="20" t="n">
        <v>50.32</v>
      </c>
      <c r="F16" s="18"/>
      <c r="G16" s="21"/>
      <c r="H16" s="18" t="s">
        <v>18</v>
      </c>
      <c r="I16" s="0"/>
      <c r="J16" s="2" t="s">
        <v>14</v>
      </c>
      <c r="K16" s="0"/>
      <c r="L16" s="0"/>
      <c r="M16" s="0"/>
      <c r="N16" s="0"/>
      <c r="O16" s="0"/>
      <c r="P16" s="0"/>
      <c r="T16" s="13"/>
      <c r="U16" s="15"/>
    </row>
    <row r="17" ht="22.5" customFormat="true" s="0">
      <c r="A17" s="16">
        <f>IF(J17&lt;&gt;"",COUNTA(J$1:J17),"")</f>
      </c>
      <c r="B17" s="17" t="s">
        <v>40</v>
      </c>
      <c r="C17" s="18" t="s">
        <v>41</v>
      </c>
      <c r="D17" s="19" t="s">
        <v>17</v>
      </c>
      <c r="E17" s="20" t="n">
        <v>6.25</v>
      </c>
      <c r="F17" s="18"/>
      <c r="G17" s="21"/>
      <c r="H17" s="18" t="s">
        <v>18</v>
      </c>
      <c r="I17" s="0"/>
      <c r="J17" s="2" t="s">
        <v>14</v>
      </c>
      <c r="K17" s="0"/>
      <c r="L17" s="0"/>
      <c r="M17" s="0"/>
      <c r="N17" s="0"/>
      <c r="O17" s="0"/>
      <c r="P17" s="0"/>
      <c r="T17" s="13"/>
      <c r="U17" s="15"/>
    </row>
    <row r="18" ht="33.75" customFormat="true" s="0">
      <c r="A18" s="16">
        <f>IF(J18&lt;&gt;"",COUNTA(J$1:J18),"")</f>
      </c>
      <c r="B18" s="17" t="s">
        <v>42</v>
      </c>
      <c r="C18" s="18" t="s">
        <v>43</v>
      </c>
      <c r="D18" s="19" t="s">
        <v>44</v>
      </c>
      <c r="E18" s="24" t="n">
        <v>2.5125</v>
      </c>
      <c r="F18" s="18"/>
      <c r="G18" s="21"/>
      <c r="H18" s="18" t="s">
        <v>18</v>
      </c>
      <c r="I18" s="0"/>
      <c r="J18" s="2" t="s">
        <v>14</v>
      </c>
      <c r="K18" s="0"/>
      <c r="L18" s="0"/>
      <c r="M18" s="0"/>
      <c r="N18" s="0"/>
      <c r="O18" s="0"/>
      <c r="P18" s="0"/>
      <c r="T18" s="13"/>
      <c r="U18" s="15"/>
    </row>
    <row r="19" ht="22.5" customFormat="true" s="0">
      <c r="A19" s="16">
        <f>IF(J19&lt;&gt;"",COUNTA(J$1:J19),"")</f>
      </c>
      <c r="B19" s="17" t="s">
        <v>45</v>
      </c>
      <c r="C19" s="18" t="s">
        <v>46</v>
      </c>
      <c r="D19" s="19" t="s">
        <v>47</v>
      </c>
      <c r="E19" s="20" t="n">
        <v>2.12</v>
      </c>
      <c r="F19" s="18"/>
      <c r="G19" s="21"/>
      <c r="H19" s="18" t="s">
        <v>48</v>
      </c>
      <c r="I19" s="0"/>
      <c r="J19" s="2" t="s">
        <v>14</v>
      </c>
      <c r="K19" s="0"/>
      <c r="L19" s="0"/>
      <c r="M19" s="0"/>
      <c r="N19" s="0"/>
      <c r="O19" s="0"/>
      <c r="P19" s="0"/>
      <c r="T19" s="13"/>
      <c r="U19" s="15"/>
    </row>
    <row r="20" ht="33.75" customFormat="true" s="0">
      <c r="A20" s="16">
        <f>IF(J20&lt;&gt;"",COUNTA(J$1:J20),"")</f>
      </c>
      <c r="B20" s="17" t="s">
        <v>49</v>
      </c>
      <c r="C20" s="18" t="s">
        <v>50</v>
      </c>
      <c r="D20" s="19" t="s">
        <v>12</v>
      </c>
      <c r="E20" s="22" t="n">
        <v>9.3</v>
      </c>
      <c r="F20" s="18"/>
      <c r="G20" s="21"/>
      <c r="H20" s="18" t="s">
        <v>51</v>
      </c>
      <c r="I20" s="0"/>
      <c r="J20" s="2" t="s">
        <v>14</v>
      </c>
      <c r="K20" s="0"/>
      <c r="L20" s="0"/>
      <c r="M20" s="0"/>
      <c r="N20" s="0"/>
      <c r="O20" s="0"/>
      <c r="P20" s="0"/>
      <c r="T20" s="13"/>
      <c r="U20" s="15"/>
    </row>
    <row r="21" ht="33.75" customFormat="true" s="0">
      <c r="A21" s="16">
        <f>IF(J21&lt;&gt;"",COUNTA(J$1:J21),"")</f>
      </c>
      <c r="B21" s="17" t="s">
        <v>52</v>
      </c>
      <c r="C21" s="18" t="s">
        <v>53</v>
      </c>
      <c r="D21" s="19" t="s">
        <v>54</v>
      </c>
      <c r="E21" s="20" t="n">
        <v>5.58</v>
      </c>
      <c r="F21" s="18"/>
      <c r="G21" s="21"/>
      <c r="H21" s="18" t="s">
        <v>55</v>
      </c>
      <c r="I21" s="0"/>
      <c r="J21" s="2" t="s">
        <v>14</v>
      </c>
      <c r="K21" s="0"/>
      <c r="L21" s="0"/>
      <c r="M21" s="0"/>
      <c r="N21" s="0"/>
      <c r="O21" s="0"/>
      <c r="P21" s="0"/>
      <c r="T21" s="13"/>
      <c r="U21" s="15"/>
    </row>
    <row r="22" ht="22.5" customFormat="true" s="0">
      <c r="A22" s="16">
        <f>IF(J22&lt;&gt;"",COUNTA(J$1:J22),"")</f>
      </c>
      <c r="B22" s="17" t="s">
        <v>56</v>
      </c>
      <c r="C22" s="18" t="s">
        <v>57</v>
      </c>
      <c r="D22" s="19" t="s">
        <v>58</v>
      </c>
      <c r="E22" s="23" t="n">
        <v>13317.135</v>
      </c>
      <c r="F22" s="18"/>
      <c r="G22" s="21"/>
      <c r="H22" s="18" t="s">
        <v>18</v>
      </c>
      <c r="I22" s="0"/>
      <c r="J22" s="2" t="s">
        <v>14</v>
      </c>
      <c r="K22" s="0"/>
      <c r="L22" s="0"/>
      <c r="M22" s="0"/>
      <c r="N22" s="0"/>
      <c r="O22" s="0"/>
      <c r="P22" s="0"/>
      <c r="T22" s="13"/>
      <c r="U22" s="15"/>
    </row>
    <row r="23" ht="33.75" customFormat="true" s="0">
      <c r="A23" s="16">
        <f>IF(J23&lt;&gt;"",COUNTA(J$1:J23),"")</f>
      </c>
      <c r="B23" s="17" t="s">
        <v>59</v>
      </c>
      <c r="C23" s="18" t="s">
        <v>60</v>
      </c>
      <c r="D23" s="19" t="s">
        <v>61</v>
      </c>
      <c r="E23" s="25" t="n">
        <v>11160</v>
      </c>
      <c r="F23" s="18"/>
      <c r="G23" s="21"/>
      <c r="H23" s="18" t="s">
        <v>62</v>
      </c>
      <c r="I23" s="0"/>
      <c r="J23" s="2" t="s">
        <v>14</v>
      </c>
      <c r="K23" s="0"/>
      <c r="L23" s="0"/>
      <c r="M23" s="0"/>
      <c r="N23" s="0"/>
      <c r="O23" s="0"/>
      <c r="P23" s="0"/>
      <c r="T23" s="13"/>
      <c r="U23" s="15"/>
    </row>
    <row r="24" ht="22.5" customFormat="true" s="0">
      <c r="A24" s="16">
        <f>IF(J24&lt;&gt;"",COUNTA(J$1:J24),"")</f>
      </c>
      <c r="B24" s="17" t="s">
        <v>63</v>
      </c>
      <c r="C24" s="18" t="s">
        <v>64</v>
      </c>
      <c r="D24" s="19" t="s">
        <v>58</v>
      </c>
      <c r="E24" s="25" t="n">
        <v>3720</v>
      </c>
      <c r="F24" s="18"/>
      <c r="G24" s="21"/>
      <c r="H24" s="18" t="s">
        <v>18</v>
      </c>
      <c r="I24" s="0"/>
      <c r="J24" s="2" t="s">
        <v>14</v>
      </c>
      <c r="K24" s="0"/>
      <c r="L24" s="0"/>
      <c r="M24" s="0"/>
      <c r="N24" s="0"/>
      <c r="O24" s="0"/>
      <c r="P24" s="0"/>
      <c r="T24" s="13"/>
      <c r="U24" s="15"/>
    </row>
    <row r="25" ht="33.75" customFormat="true" s="0">
      <c r="A25" s="16">
        <f>IF(J25&lt;&gt;"",COUNTA(J$1:J25),"")</f>
      </c>
      <c r="B25" s="17" t="s">
        <v>65</v>
      </c>
      <c r="C25" s="18" t="s">
        <v>66</v>
      </c>
      <c r="D25" s="19" t="s">
        <v>39</v>
      </c>
      <c r="E25" s="23" t="n">
        <v>1253.175</v>
      </c>
      <c r="F25" s="18"/>
      <c r="G25" s="21"/>
      <c r="H25" s="18" t="s">
        <v>18</v>
      </c>
      <c r="I25" s="0"/>
      <c r="J25" s="2" t="s">
        <v>14</v>
      </c>
      <c r="K25" s="0"/>
      <c r="L25" s="0"/>
      <c r="M25" s="0"/>
      <c r="N25" s="0"/>
      <c r="O25" s="0"/>
      <c r="P25" s="0"/>
      <c r="T25" s="13"/>
      <c r="U25" s="15"/>
    </row>
    <row r="26" ht="22.5" customFormat="true" s="0">
      <c r="A26" s="16">
        <f>IF(J26&lt;&gt;"",COUNTA(J$1:J26),"")</f>
      </c>
      <c r="B26" s="17" t="s">
        <v>67</v>
      </c>
      <c r="C26" s="18" t="s">
        <v>68</v>
      </c>
      <c r="D26" s="19" t="s">
        <v>17</v>
      </c>
      <c r="E26" s="20" t="n">
        <v>52.08</v>
      </c>
      <c r="F26" s="18"/>
      <c r="G26" s="21"/>
      <c r="H26" s="18" t="s">
        <v>18</v>
      </c>
      <c r="I26" s="0"/>
      <c r="J26" s="2" t="s">
        <v>14</v>
      </c>
      <c r="K26" s="0"/>
      <c r="L26" s="0"/>
      <c r="M26" s="0"/>
      <c r="N26" s="0"/>
      <c r="O26" s="0"/>
      <c r="P26" s="0"/>
      <c r="T26" s="13"/>
      <c r="U26" s="15"/>
    </row>
    <row r="27" ht="33.75" customFormat="true" s="0">
      <c r="A27" s="16">
        <f>IF(J27&lt;&gt;"",COUNTA(J$1:J27),"")</f>
      </c>
      <c r="B27" s="17" t="s">
        <v>69</v>
      </c>
      <c r="C27" s="18" t="s">
        <v>70</v>
      </c>
      <c r="D27" s="19" t="s">
        <v>12</v>
      </c>
      <c r="E27" s="20" t="n">
        <v>1.42</v>
      </c>
      <c r="F27" s="18"/>
      <c r="G27" s="21"/>
      <c r="H27" s="18" t="s">
        <v>71</v>
      </c>
      <c r="I27" s="0"/>
      <c r="J27" s="2" t="s">
        <v>14</v>
      </c>
      <c r="K27" s="0"/>
      <c r="L27" s="0"/>
      <c r="M27" s="0"/>
      <c r="N27" s="0"/>
      <c r="O27" s="0"/>
      <c r="P27" s="0"/>
      <c r="T27" s="13"/>
      <c r="U27" s="15"/>
    </row>
    <row r="28" ht="22.5" customFormat="true" s="0">
      <c r="A28" s="16">
        <f>IF(J28&lt;&gt;"",COUNTA(J$1:J28),"")</f>
      </c>
      <c r="B28" s="17" t="s">
        <v>72</v>
      </c>
      <c r="C28" s="18" t="s">
        <v>57</v>
      </c>
      <c r="D28" s="19" t="s">
        <v>58</v>
      </c>
      <c r="E28" s="23" t="n">
        <v>2033.369</v>
      </c>
      <c r="F28" s="18"/>
      <c r="G28" s="21"/>
      <c r="H28" s="18" t="s">
        <v>18</v>
      </c>
      <c r="I28" s="0"/>
      <c r="J28" s="2" t="s">
        <v>14</v>
      </c>
      <c r="K28" s="0"/>
      <c r="L28" s="0"/>
      <c r="M28" s="0"/>
      <c r="N28" s="0"/>
      <c r="O28" s="0"/>
      <c r="P28" s="0"/>
      <c r="T28" s="13"/>
      <c r="U28" s="15"/>
    </row>
    <row r="29" ht="33.75" customFormat="true" s="0">
      <c r="A29" s="16">
        <f>IF(J29&lt;&gt;"",COUNTA(J$1:J29),"")</f>
      </c>
      <c r="B29" s="17" t="s">
        <v>73</v>
      </c>
      <c r="C29" s="18" t="s">
        <v>53</v>
      </c>
      <c r="D29" s="19" t="s">
        <v>54</v>
      </c>
      <c r="E29" s="23" t="n">
        <v>0.852</v>
      </c>
      <c r="F29" s="18"/>
      <c r="G29" s="21"/>
      <c r="H29" s="18" t="s">
        <v>74</v>
      </c>
      <c r="I29" s="0"/>
      <c r="J29" s="2" t="s">
        <v>14</v>
      </c>
      <c r="K29" s="0"/>
      <c r="L29" s="0"/>
      <c r="M29" s="0"/>
      <c r="N29" s="0"/>
      <c r="O29" s="0"/>
      <c r="P29" s="0"/>
      <c r="T29" s="13"/>
      <c r="U29" s="15"/>
    </row>
    <row r="30" ht="33.75" customFormat="true" s="0">
      <c r="A30" s="16">
        <f>IF(J30&lt;&gt;"",COUNTA(J$1:J30),"")</f>
      </c>
      <c r="B30" s="17" t="s">
        <v>75</v>
      </c>
      <c r="C30" s="18" t="s">
        <v>60</v>
      </c>
      <c r="D30" s="19" t="s">
        <v>61</v>
      </c>
      <c r="E30" s="25" t="n">
        <v>1704</v>
      </c>
      <c r="F30" s="18"/>
      <c r="G30" s="21"/>
      <c r="H30" s="18" t="s">
        <v>76</v>
      </c>
      <c r="I30" s="0"/>
      <c r="J30" s="2" t="s">
        <v>14</v>
      </c>
      <c r="K30" s="0"/>
      <c r="L30" s="0"/>
      <c r="M30" s="0"/>
      <c r="N30" s="0"/>
      <c r="O30" s="0"/>
      <c r="P30" s="0"/>
      <c r="T30" s="13"/>
      <c r="U30" s="15"/>
    </row>
    <row r="31" ht="22.5" customFormat="true" s="0">
      <c r="A31" s="16">
        <f>IF(J31&lt;&gt;"",COUNTA(J$1:J31),"")</f>
      </c>
      <c r="B31" s="17" t="s">
        <v>77</v>
      </c>
      <c r="C31" s="18" t="s">
        <v>64</v>
      </c>
      <c r="D31" s="19" t="s">
        <v>58</v>
      </c>
      <c r="E31" s="25" t="n">
        <v>568</v>
      </c>
      <c r="F31" s="18"/>
      <c r="G31" s="21"/>
      <c r="H31" s="18" t="s">
        <v>18</v>
      </c>
      <c r="I31" s="0"/>
      <c r="J31" s="2" t="s">
        <v>14</v>
      </c>
      <c r="K31" s="0"/>
      <c r="L31" s="0"/>
      <c r="M31" s="0"/>
      <c r="N31" s="0"/>
      <c r="O31" s="0"/>
      <c r="P31" s="0"/>
      <c r="T31" s="13"/>
      <c r="U31" s="15"/>
    </row>
    <row r="32" ht="33.75" customFormat="true" s="0">
      <c r="A32" s="16">
        <f>IF(J32&lt;&gt;"",COUNTA(J$1:J32),"")</f>
      </c>
      <c r="B32" s="17" t="s">
        <v>78</v>
      </c>
      <c r="C32" s="18" t="s">
        <v>66</v>
      </c>
      <c r="D32" s="19" t="s">
        <v>39</v>
      </c>
      <c r="E32" s="23" t="n">
        <v>191.345</v>
      </c>
      <c r="F32" s="18"/>
      <c r="G32" s="21"/>
      <c r="H32" s="18" t="s">
        <v>18</v>
      </c>
      <c r="I32" s="0"/>
      <c r="J32" s="2" t="s">
        <v>14</v>
      </c>
      <c r="K32" s="0"/>
      <c r="L32" s="0"/>
      <c r="M32" s="0"/>
      <c r="N32" s="0"/>
      <c r="O32" s="0"/>
      <c r="P32" s="0"/>
      <c r="T32" s="13"/>
      <c r="U32" s="15"/>
    </row>
    <row r="33" ht="22.5" customFormat="true" s="0">
      <c r="A33" s="16">
        <f>IF(J33&lt;&gt;"",COUNTA(J$1:J33),"")</f>
      </c>
      <c r="B33" s="17" t="s">
        <v>79</v>
      </c>
      <c r="C33" s="18" t="s">
        <v>80</v>
      </c>
      <c r="D33" s="19" t="s">
        <v>17</v>
      </c>
      <c r="E33" s="23" t="n">
        <v>15.904</v>
      </c>
      <c r="F33" s="18"/>
      <c r="G33" s="21"/>
      <c r="H33" s="18" t="s">
        <v>18</v>
      </c>
      <c r="I33" s="0"/>
      <c r="J33" s="2" t="s">
        <v>14</v>
      </c>
      <c r="K33" s="0"/>
      <c r="L33" s="0"/>
      <c r="M33" s="0"/>
      <c r="N33" s="0"/>
      <c r="O33" s="0"/>
      <c r="P33" s="0"/>
      <c r="T33" s="13"/>
      <c r="U33" s="15"/>
    </row>
    <row r="34" ht="45" customFormat="true" s="0">
      <c r="A34" s="16">
        <f>IF(J34&lt;&gt;"",COUNTA(J$1:J34),"")</f>
      </c>
      <c r="B34" s="17" t="s">
        <v>81</v>
      </c>
      <c r="C34" s="18" t="s">
        <v>82</v>
      </c>
      <c r="D34" s="19" t="s">
        <v>12</v>
      </c>
      <c r="E34" s="24" t="n">
        <v>0.7016</v>
      </c>
      <c r="F34" s="18"/>
      <c r="G34" s="21"/>
      <c r="H34" s="18" t="s">
        <v>83</v>
      </c>
      <c r="I34" s="0"/>
      <c r="J34" s="2" t="s">
        <v>14</v>
      </c>
      <c r="K34" s="0"/>
      <c r="L34" s="0"/>
      <c r="M34" s="0"/>
      <c r="N34" s="0"/>
      <c r="O34" s="0"/>
      <c r="P34" s="0"/>
      <c r="T34" s="13"/>
      <c r="U34" s="15"/>
    </row>
    <row r="35" ht="22.5" customFormat="true" s="0">
      <c r="A35" s="16">
        <f>IF(J35&lt;&gt;"",COUNTA(J$1:J35),"")</f>
      </c>
      <c r="B35" s="17" t="s">
        <v>84</v>
      </c>
      <c r="C35" s="18" t="s">
        <v>85</v>
      </c>
      <c r="D35" s="19" t="s">
        <v>17</v>
      </c>
      <c r="E35" s="26" t="n">
        <v>-3.08704</v>
      </c>
      <c r="F35" s="18"/>
      <c r="G35" s="21"/>
      <c r="H35" s="18" t="s">
        <v>18</v>
      </c>
      <c r="I35" s="0"/>
      <c r="J35" s="2" t="s">
        <v>14</v>
      </c>
      <c r="K35" s="0"/>
      <c r="L35" s="0"/>
      <c r="M35" s="0"/>
      <c r="N35" s="0"/>
      <c r="O35" s="0"/>
      <c r="P35" s="0"/>
      <c r="T35" s="13"/>
      <c r="U35" s="15"/>
    </row>
    <row r="36" ht="45" customFormat="true" s="0">
      <c r="A36" s="16">
        <f>IF(J36&lt;&gt;"",COUNTA(J$1:J36),"")</f>
      </c>
      <c r="B36" s="17" t="s">
        <v>86</v>
      </c>
      <c r="C36" s="18" t="s">
        <v>87</v>
      </c>
      <c r="D36" s="19" t="s">
        <v>58</v>
      </c>
      <c r="E36" s="20" t="n">
        <v>420.96</v>
      </c>
      <c r="F36" s="18"/>
      <c r="G36" s="21"/>
      <c r="H36" s="18" t="s">
        <v>88</v>
      </c>
      <c r="I36" s="0"/>
      <c r="J36" s="2" t="s">
        <v>14</v>
      </c>
      <c r="K36" s="0"/>
      <c r="L36" s="0"/>
      <c r="M36" s="0"/>
      <c r="N36" s="0"/>
      <c r="O36" s="0"/>
      <c r="P36" s="0"/>
      <c r="T36" s="13"/>
      <c r="U36" s="15"/>
    </row>
    <row r="37" ht="33.75" customFormat="true" s="0">
      <c r="A37" s="16">
        <f>IF(J37&lt;&gt;"",COUNTA(J$1:J37),"")</f>
      </c>
      <c r="B37" s="17" t="s">
        <v>89</v>
      </c>
      <c r="C37" s="18" t="s">
        <v>90</v>
      </c>
      <c r="D37" s="19" t="s">
        <v>12</v>
      </c>
      <c r="E37" s="24" t="n">
        <v>0.2044</v>
      </c>
      <c r="F37" s="18"/>
      <c r="G37" s="21"/>
      <c r="H37" s="18" t="s">
        <v>91</v>
      </c>
      <c r="I37" s="0"/>
      <c r="J37" s="2" t="s">
        <v>14</v>
      </c>
      <c r="K37" s="0"/>
      <c r="L37" s="0"/>
      <c r="M37" s="0"/>
      <c r="N37" s="0"/>
      <c r="O37" s="0"/>
      <c r="P37" s="0"/>
      <c r="T37" s="13"/>
      <c r="U37" s="15"/>
    </row>
    <row r="38" ht="45" customFormat="true" s="0">
      <c r="A38" s="16">
        <f>IF(J38&lt;&gt;"",COUNTA(J$1:J38),"")</f>
      </c>
      <c r="B38" s="17" t="s">
        <v>92</v>
      </c>
      <c r="C38" s="18" t="s">
        <v>93</v>
      </c>
      <c r="D38" s="19" t="s">
        <v>21</v>
      </c>
      <c r="E38" s="23" t="n">
        <v>5.847</v>
      </c>
      <c r="F38" s="18"/>
      <c r="G38" s="21"/>
      <c r="H38" s="18" t="s">
        <v>94</v>
      </c>
      <c r="I38" s="0"/>
      <c r="J38" s="2" t="s">
        <v>14</v>
      </c>
      <c r="K38" s="0"/>
      <c r="L38" s="0"/>
      <c r="M38" s="0"/>
      <c r="N38" s="0"/>
      <c r="O38" s="0"/>
      <c r="P38" s="0"/>
      <c r="T38" s="13"/>
      <c r="U38" s="15"/>
    </row>
    <row r="39" ht="22.5" customFormat="true" s="0">
      <c r="A39" s="16">
        <f>IF(J39&lt;&gt;"",COUNTA(J$1:J39),"")</f>
      </c>
      <c r="B39" s="17" t="s">
        <v>95</v>
      </c>
      <c r="C39" s="18" t="s">
        <v>85</v>
      </c>
      <c r="D39" s="19" t="s">
        <v>17</v>
      </c>
      <c r="E39" s="24" t="n">
        <v>-2.3388</v>
      </c>
      <c r="F39" s="18"/>
      <c r="G39" s="21"/>
      <c r="H39" s="18" t="s">
        <v>18</v>
      </c>
      <c r="I39" s="0"/>
      <c r="J39" s="2" t="s">
        <v>14</v>
      </c>
      <c r="K39" s="0"/>
      <c r="L39" s="0"/>
      <c r="M39" s="0"/>
      <c r="N39" s="0"/>
      <c r="O39" s="0"/>
      <c r="P39" s="0"/>
      <c r="T39" s="13"/>
      <c r="U39" s="15"/>
    </row>
    <row r="40" ht="22.5" customFormat="true" s="0">
      <c r="A40" s="16">
        <f>IF(J40&lt;&gt;"",COUNTA(J$1:J40),"")</f>
      </c>
      <c r="B40" s="17" t="s">
        <v>96</v>
      </c>
      <c r="C40" s="18" t="s">
        <v>57</v>
      </c>
      <c r="D40" s="19" t="s">
        <v>58</v>
      </c>
      <c r="E40" s="26" t="n">
        <v>1004.65612</v>
      </c>
      <c r="F40" s="18"/>
      <c r="G40" s="21"/>
      <c r="H40" s="18" t="s">
        <v>97</v>
      </c>
      <c r="I40" s="0"/>
      <c r="J40" s="2" t="s">
        <v>14</v>
      </c>
      <c r="K40" s="0"/>
      <c r="L40" s="0"/>
      <c r="M40" s="0"/>
      <c r="N40" s="0"/>
      <c r="O40" s="0"/>
      <c r="P40" s="0"/>
      <c r="T40" s="13"/>
      <c r="U40" s="15"/>
    </row>
    <row r="41" ht="22.5" customFormat="true" s="0">
      <c r="A41" s="16">
        <f>IF(J41&lt;&gt;"",COUNTA(J$1:J41),"")</f>
      </c>
      <c r="B41" s="17" t="s">
        <v>98</v>
      </c>
      <c r="C41" s="18" t="s">
        <v>64</v>
      </c>
      <c r="D41" s="19" t="s">
        <v>58</v>
      </c>
      <c r="E41" s="23" t="n">
        <v>1490.985</v>
      </c>
      <c r="F41" s="18"/>
      <c r="G41" s="21"/>
      <c r="H41" s="18" t="s">
        <v>99</v>
      </c>
      <c r="I41" s="0"/>
      <c r="J41" s="2" t="s">
        <v>14</v>
      </c>
      <c r="K41" s="0"/>
      <c r="L41" s="0"/>
      <c r="M41" s="0"/>
      <c r="N41" s="0"/>
      <c r="O41" s="0"/>
      <c r="P41" s="0"/>
      <c r="T41" s="13"/>
      <c r="U41" s="15"/>
    </row>
    <row r="42" ht="22.5" customFormat="true" s="0">
      <c r="A42" s="16">
        <f>IF(J42&lt;&gt;"",COUNTA(J$1:J42),"")</f>
      </c>
      <c r="B42" s="17" t="s">
        <v>100</v>
      </c>
      <c r="C42" s="18" t="s">
        <v>101</v>
      </c>
      <c r="D42" s="19" t="s">
        <v>12</v>
      </c>
      <c r="E42" s="24" t="n">
        <v>0.7016</v>
      </c>
      <c r="F42" s="18"/>
      <c r="G42" s="21"/>
      <c r="H42" s="18" t="s">
        <v>83</v>
      </c>
      <c r="I42" s="0"/>
      <c r="J42" s="2" t="s">
        <v>14</v>
      </c>
      <c r="K42" s="0"/>
      <c r="L42" s="0"/>
      <c r="M42" s="0"/>
      <c r="N42" s="0"/>
      <c r="O42" s="0"/>
      <c r="P42" s="0"/>
      <c r="T42" s="13"/>
      <c r="U42" s="15"/>
    </row>
    <row r="43" ht="12" customFormat="true" s="0">
      <c r="A43" s="16">
        <f>IF(J43&lt;&gt;"",COUNTA(J$1:J43),"")</f>
      </c>
      <c r="B43" s="17" t="s">
        <v>102</v>
      </c>
      <c r="C43" s="18" t="s">
        <v>103</v>
      </c>
      <c r="D43" s="19" t="s">
        <v>104</v>
      </c>
      <c r="E43" s="27" t="n">
        <v>-0.0373251</v>
      </c>
      <c r="F43" s="18"/>
      <c r="G43" s="21"/>
      <c r="H43" s="18" t="s">
        <v>18</v>
      </c>
      <c r="I43" s="0"/>
      <c r="J43" s="2" t="s">
        <v>14</v>
      </c>
      <c r="K43" s="0"/>
      <c r="L43" s="0"/>
      <c r="M43" s="0"/>
      <c r="N43" s="0"/>
      <c r="O43" s="0"/>
      <c r="P43" s="0"/>
      <c r="T43" s="13"/>
      <c r="U43" s="15"/>
    </row>
    <row r="44" ht="33.75" customFormat="true" s="0">
      <c r="A44" s="16">
        <f>IF(J44&lt;&gt;"",COUNTA(J$1:J44),"")</f>
      </c>
      <c r="B44" s="17" t="s">
        <v>105</v>
      </c>
      <c r="C44" s="18" t="s">
        <v>106</v>
      </c>
      <c r="D44" s="19" t="s">
        <v>104</v>
      </c>
      <c r="E44" s="27" t="n">
        <v>-0.0016137</v>
      </c>
      <c r="F44" s="18"/>
      <c r="G44" s="21"/>
      <c r="H44" s="18" t="s">
        <v>18</v>
      </c>
      <c r="I44" s="0"/>
      <c r="J44" s="2" t="s">
        <v>14</v>
      </c>
      <c r="K44" s="0"/>
      <c r="L44" s="0"/>
      <c r="M44" s="0"/>
      <c r="N44" s="0"/>
      <c r="O44" s="0"/>
      <c r="P44" s="0"/>
      <c r="T44" s="13"/>
      <c r="U44" s="15"/>
    </row>
    <row r="45" ht="67.5" customFormat="true" s="0">
      <c r="A45" s="16">
        <f>IF(J45&lt;&gt;"",COUNTA(J$1:J45),"")</f>
      </c>
      <c r="B45" s="17" t="s">
        <v>107</v>
      </c>
      <c r="C45" s="18" t="s">
        <v>108</v>
      </c>
      <c r="D45" s="19" t="s">
        <v>109</v>
      </c>
      <c r="E45" s="24" t="n">
        <v>16.8384</v>
      </c>
      <c r="F45" s="18"/>
      <c r="G45" s="21"/>
      <c r="H45" s="18" t="s">
        <v>110</v>
      </c>
      <c r="I45" s="0"/>
      <c r="J45" s="2" t="s">
        <v>14</v>
      </c>
      <c r="K45" s="0"/>
      <c r="L45" s="0"/>
      <c r="M45" s="0"/>
      <c r="N45" s="0"/>
      <c r="O45" s="0"/>
      <c r="P45" s="0"/>
      <c r="T45" s="13"/>
      <c r="U45" s="15"/>
    </row>
    <row r="46" ht="33.75" customFormat="true" s="0">
      <c r="A46" s="16">
        <f>IF(J46&lt;&gt;"",COUNTA(J$1:J46),"")</f>
      </c>
      <c r="B46" s="17" t="s">
        <v>111</v>
      </c>
      <c r="C46" s="18" t="s">
        <v>112</v>
      </c>
      <c r="D46" s="19" t="s">
        <v>113</v>
      </c>
      <c r="E46" s="25" t="n">
        <v>2</v>
      </c>
      <c r="F46" s="18"/>
      <c r="G46" s="21"/>
      <c r="H46" s="18" t="s">
        <v>18</v>
      </c>
      <c r="I46" s="0"/>
      <c r="J46" s="2" t="s">
        <v>14</v>
      </c>
      <c r="K46" s="0"/>
      <c r="L46" s="0"/>
      <c r="M46" s="0"/>
      <c r="N46" s="0"/>
      <c r="O46" s="0"/>
      <c r="P46" s="0"/>
      <c r="T46" s="13"/>
      <c r="U46" s="15"/>
    </row>
    <row r="47" ht="22.5" customFormat="true" s="0">
      <c r="A47" s="16">
        <f>IF(J47&lt;&gt;"",COUNTA(J$1:J47),"")</f>
      </c>
      <c r="B47" s="17" t="s">
        <v>114</v>
      </c>
      <c r="C47" s="18" t="s">
        <v>115</v>
      </c>
      <c r="D47" s="19" t="s">
        <v>116</v>
      </c>
      <c r="E47" s="20" t="n">
        <v>2.28</v>
      </c>
      <c r="F47" s="18"/>
      <c r="G47" s="21"/>
      <c r="H47" s="18" t="s">
        <v>18</v>
      </c>
      <c r="I47" s="0"/>
      <c r="J47" s="2" t="s">
        <v>14</v>
      </c>
      <c r="K47" s="0"/>
      <c r="L47" s="0"/>
      <c r="M47" s="0"/>
      <c r="N47" s="0"/>
      <c r="O47" s="0"/>
      <c r="P47" s="0"/>
      <c r="T47" s="13"/>
      <c r="U47" s="15"/>
    </row>
    <row r="48" ht="12" customFormat="true" s="0">
      <c r="A48" s="14" t="s">
        <v>117</v>
      </c>
      <c r="B48" s="14"/>
      <c r="C48" s="14"/>
      <c r="D48" s="14"/>
      <c r="E48" s="14"/>
      <c r="F48" s="14"/>
      <c r="G48" s="14"/>
      <c r="H48" s="14"/>
      <c r="I48" s="0"/>
      <c r="J48" s="0"/>
      <c r="K48" s="0"/>
      <c r="L48" s="0"/>
      <c r="M48" s="0"/>
      <c r="N48" s="0"/>
      <c r="O48" s="0"/>
      <c r="P48" s="0"/>
      <c r="T48" s="13"/>
      <c r="U48" s="15" t="s">
        <v>117</v>
      </c>
    </row>
    <row r="49" ht="22.5" customFormat="true" s="0">
      <c r="A49" s="16">
        <f>IF(J49&lt;&gt;"",COUNTA(J$1:J49),"")</f>
      </c>
      <c r="B49" s="17" t="s">
        <v>118</v>
      </c>
      <c r="C49" s="18" t="s">
        <v>119</v>
      </c>
      <c r="D49" s="19" t="s">
        <v>113</v>
      </c>
      <c r="E49" s="25" t="n">
        <v>4</v>
      </c>
      <c r="F49" s="18"/>
      <c r="G49" s="21"/>
      <c r="H49" s="18" t="s">
        <v>18</v>
      </c>
      <c r="I49" s="0"/>
      <c r="J49" s="2" t="s">
        <v>14</v>
      </c>
      <c r="K49" s="0"/>
      <c r="L49" s="0"/>
      <c r="M49" s="0"/>
      <c r="N49" s="0"/>
      <c r="O49" s="0"/>
      <c r="P49" s="0"/>
      <c r="T49" s="13"/>
      <c r="U49" s="15"/>
    </row>
    <row r="50" ht="22.5" customFormat="true" s="0">
      <c r="A50" s="16">
        <f>IF(J50&lt;&gt;"",COUNTA(J$1:J50),"")</f>
      </c>
      <c r="B50" s="17" t="s">
        <v>120</v>
      </c>
      <c r="C50" s="18" t="s">
        <v>121</v>
      </c>
      <c r="D50" s="19" t="s">
        <v>113</v>
      </c>
      <c r="E50" s="25" t="n">
        <v>4</v>
      </c>
      <c r="F50" s="18"/>
      <c r="G50" s="21"/>
      <c r="H50" s="18" t="s">
        <v>18</v>
      </c>
      <c r="I50" s="0"/>
      <c r="J50" s="2" t="s">
        <v>14</v>
      </c>
      <c r="K50" s="0"/>
      <c r="L50" s="0"/>
      <c r="M50" s="0"/>
      <c r="N50" s="0"/>
      <c r="O50" s="0"/>
      <c r="P50" s="0"/>
      <c r="T50" s="13"/>
      <c r="U50" s="15"/>
    </row>
    <row r="51" ht="22.5" customFormat="true" s="0">
      <c r="A51" s="16">
        <f>IF(J51&lt;&gt;"",COUNTA(J$1:J51),"")</f>
      </c>
      <c r="B51" s="17" t="s">
        <v>122</v>
      </c>
      <c r="C51" s="18" t="s">
        <v>123</v>
      </c>
      <c r="D51" s="19" t="s">
        <v>21</v>
      </c>
      <c r="E51" s="20" t="n">
        <v>0.56</v>
      </c>
      <c r="F51" s="18"/>
      <c r="G51" s="21"/>
      <c r="H51" s="18" t="s">
        <v>22</v>
      </c>
      <c r="I51" s="0"/>
      <c r="J51" s="2" t="s">
        <v>14</v>
      </c>
      <c r="K51" s="0"/>
      <c r="L51" s="0"/>
      <c r="M51" s="0"/>
      <c r="N51" s="0"/>
      <c r="O51" s="0"/>
      <c r="P51" s="0"/>
      <c r="T51" s="13"/>
      <c r="U51" s="15"/>
    </row>
    <row r="52" ht="22.5" customFormat="true" s="0">
      <c r="A52" s="16">
        <f>IF(J52&lt;&gt;"",COUNTA(J$1:J52),"")</f>
      </c>
      <c r="B52" s="17" t="s">
        <v>124</v>
      </c>
      <c r="C52" s="18" t="s">
        <v>125</v>
      </c>
      <c r="D52" s="19" t="s">
        <v>126</v>
      </c>
      <c r="E52" s="26" t="n">
        <v>0.05712</v>
      </c>
      <c r="F52" s="18"/>
      <c r="G52" s="21"/>
      <c r="H52" s="18" t="s">
        <v>127</v>
      </c>
      <c r="I52" s="0"/>
      <c r="J52" s="2" t="s">
        <v>14</v>
      </c>
      <c r="K52" s="0"/>
      <c r="L52" s="0"/>
      <c r="M52" s="0"/>
      <c r="N52" s="0"/>
      <c r="O52" s="0"/>
      <c r="P52" s="0"/>
      <c r="T52" s="13"/>
      <c r="U52" s="15"/>
    </row>
    <row r="53" ht="33.75" customFormat="true" s="0">
      <c r="A53" s="16">
        <f>IF(J53&lt;&gt;"",COUNTA(J$1:J53),"")</f>
      </c>
      <c r="B53" s="17" t="s">
        <v>128</v>
      </c>
      <c r="C53" s="18" t="s">
        <v>129</v>
      </c>
      <c r="D53" s="19" t="s">
        <v>104</v>
      </c>
      <c r="E53" s="20" t="n">
        <v>60.05</v>
      </c>
      <c r="F53" s="18"/>
      <c r="G53" s="21"/>
      <c r="H53" s="18" t="s">
        <v>18</v>
      </c>
      <c r="I53" s="0"/>
      <c r="J53" s="2" t="s">
        <v>14</v>
      </c>
      <c r="K53" s="0"/>
      <c r="L53" s="0"/>
      <c r="M53" s="0"/>
      <c r="N53" s="0"/>
      <c r="O53" s="0"/>
      <c r="P53" s="0"/>
      <c r="T53" s="13"/>
      <c r="U53" s="15"/>
    </row>
    <row r="54" ht="101.25" customFormat="true" s="0">
      <c r="A54" s="16">
        <f>IF(J54&lt;&gt;"",COUNTA(J$1:J54),"")</f>
      </c>
      <c r="B54" s="17" t="s">
        <v>130</v>
      </c>
      <c r="C54" s="18" t="s">
        <v>131</v>
      </c>
      <c r="D54" s="19" t="s">
        <v>104</v>
      </c>
      <c r="E54" s="20" t="n">
        <v>60.05</v>
      </c>
      <c r="F54" s="18"/>
      <c r="G54" s="21"/>
      <c r="H54" s="18" t="s">
        <v>18</v>
      </c>
      <c r="I54" s="0"/>
      <c r="J54" s="2" t="s">
        <v>14</v>
      </c>
      <c r="K54" s="0"/>
      <c r="L54" s="0"/>
      <c r="M54" s="0"/>
      <c r="N54" s="0"/>
      <c r="O54" s="0"/>
      <c r="P54" s="0"/>
      <c r="T54" s="13"/>
      <c r="U54" s="15"/>
    </row>
    <row r="55" ht="22.5" customFormat="true" s="0">
      <c r="A55" s="16">
        <f>IF(J55&lt;&gt;"",COUNTA(J$1:J55),"")</f>
      </c>
      <c r="B55" s="17" t="s">
        <v>132</v>
      </c>
      <c r="C55" s="18" t="s">
        <v>133</v>
      </c>
      <c r="D55" s="19" t="s">
        <v>104</v>
      </c>
      <c r="E55" s="20" t="n">
        <v>60.05</v>
      </c>
      <c r="F55" s="18"/>
      <c r="G55" s="21"/>
      <c r="H55" s="18" t="s">
        <v>18</v>
      </c>
      <c r="I55" s="0"/>
      <c r="J55" s="2" t="s">
        <v>14</v>
      </c>
      <c r="K55" s="0"/>
      <c r="L55" s="0"/>
      <c r="M55" s="0"/>
      <c r="N55" s="0"/>
      <c r="O55" s="0"/>
      <c r="P55" s="0"/>
      <c r="T55" s="13"/>
      <c r="U55" s="15"/>
    </row>
    <row r="56" customHeight="true" ht="39" customFormat="true" s="0">
      <c r="B56" s="28"/>
      <c r="C56" s="28"/>
      <c r="D56" s="28"/>
      <c r="E56" s="28"/>
      <c r="F56" s="28"/>
      <c r="G56" s="28"/>
      <c r="H56" s="28"/>
    </row>
    <row r="57" ht="11.25" customFormat="true" s="29">
      <c r="A57" s="30"/>
      <c r="B57" s="31" t="s">
        <v>134</v>
      </c>
      <c r="C57" s="32"/>
      <c r="D57" s="32"/>
      <c r="E57" s="32"/>
      <c r="F57" s="33"/>
      <c r="G57" s="33"/>
      <c r="H57" s="33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34"/>
      <c r="U57" s="34"/>
      <c r="V57" s="34" t="s">
        <v>135</v>
      </c>
      <c r="W57" s="34" t="s">
        <v>135</v>
      </c>
      <c r="X57" s="34" t="s">
        <v>135</v>
      </c>
      <c r="Y57" s="34" t="s">
        <v>135</v>
      </c>
      <c r="Z57" s="34" t="s">
        <v>135</v>
      </c>
      <c r="AA57" s="34" t="s">
        <v>135</v>
      </c>
      <c r="AB57" s="34"/>
      <c r="AC57" s="34"/>
      <c r="AD57" s="34"/>
      <c r="AE57" s="34"/>
      <c r="AF57" s="34"/>
      <c r="AG57" s="34"/>
    </row>
    <row r="58" customHeight="true" ht="19.5" customFormat="true" s="29">
      <c r="A58" s="30"/>
      <c r="B58" s="35"/>
      <c r="C58" s="36" t="s">
        <v>136</v>
      </c>
      <c r="D58" s="36"/>
      <c r="E58" s="36"/>
      <c r="F58" s="36"/>
      <c r="G58" s="36"/>
      <c r="H58" s="36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</row>
    <row r="59" ht="11.25" customFormat="true" s="29">
      <c r="A59" s="30"/>
      <c r="B59" s="31" t="s">
        <v>137</v>
      </c>
      <c r="C59" s="32"/>
      <c r="D59" s="32"/>
      <c r="E59" s="32"/>
      <c r="F59" s="33"/>
      <c r="G59" s="33"/>
      <c r="H59" s="33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34"/>
      <c r="U59" s="34"/>
      <c r="V59" s="34"/>
      <c r="W59" s="34"/>
      <c r="X59" s="34"/>
      <c r="Y59" s="34"/>
      <c r="Z59" s="34"/>
      <c r="AA59" s="34"/>
      <c r="AB59" s="34" t="s">
        <v>135</v>
      </c>
      <c r="AC59" s="34" t="s">
        <v>135</v>
      </c>
      <c r="AD59" s="34" t="s">
        <v>135</v>
      </c>
      <c r="AE59" s="34" t="s">
        <v>135</v>
      </c>
      <c r="AF59" s="34" t="s">
        <v>135</v>
      </c>
      <c r="AG59" s="34" t="s">
        <v>135</v>
      </c>
    </row>
    <row r="60" customHeight="true" ht="19.5" customFormat="true" s="29">
      <c r="A60" s="30"/>
      <c r="C60" s="36" t="s">
        <v>136</v>
      </c>
      <c r="D60" s="36"/>
      <c r="E60" s="36"/>
      <c r="F60" s="36"/>
      <c r="G60" s="36"/>
      <c r="H60" s="36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</row>
    <row r="62" customFormat="true" s="0">
      <c r="B62" s="37"/>
      <c r="D62" s="37"/>
      <c r="F62" s="37"/>
    </row>
  </sheetData>
  <mergeCells>
    <mergeCell ref="A2:H2"/>
    <mergeCell ref="G4:H4"/>
    <mergeCell ref="G5:H5"/>
    <mergeCell ref="A6:H6"/>
    <mergeCell ref="A7:H7"/>
    <mergeCell ref="A14:H14"/>
    <mergeCell ref="A48:H48"/>
    <mergeCell ref="C57:E57"/>
    <mergeCell ref="F57:H57"/>
    <mergeCell ref="C58:H58"/>
    <mergeCell ref="C59:E59"/>
    <mergeCell ref="F59:H59"/>
    <mergeCell ref="C60:H60"/>
  </mergeCells>
  <printOptions horizontalCentered="true"/>
  <pageMargins left="0.787401556968689" top="0.31496062874794" right="0.31496062874794" bottom="0.31496062874794" header="0.196850389242172" footer="0.196850389242172"/>
  <pageSetup orientation="portrait" fitToHeight="0" fitToWidth="1" paperSize="9" cellComments="none"/>
  <headerFooter>
    <oddHeader/>
    <oddFooter>&amp;RСтраница &amp;P</oddFooter>
  </headerFooter>
</worksheet>
</file>

<file path=docProps/core.xml><?xml version="1.0" encoding="utf-8"?>
<cp:coreProperties xmlns:cp="http://schemas.openxmlformats.org/package/2006/metadata/core-properties" xmlns:xsi="http://www.w3.org/2001/XMLSchema-instance" xmlns:dcmitype="http://purl.org/dc/dcmitype/" xmlns:dcterms="http://purl.org/dc/terms/" xmlns:dc="http://purl.org/dc/elements/1.1/">
  <cp:lastPrinted>2023-06-08T12:07:32.000Z</cp:lastPrinted>
  <dcterms:created xsi:type="dcterms:W3CDTF">2020-09-30T08:50:27.000Z</dcterms:created>
  <dcterms:modified xsi:type="dcterms:W3CDTF">2023-11-23T12:03:36.000Z</dcterms:modified>
</cp:coreProperties>
</file>