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7495" windowHeight="13995"/>
  </bookViews>
  <sheets>
    <sheet name="см 766 Ремонт цоколя фасада. - " sheetId="1" r:id="rId1"/>
  </sheets>
  <definedNames>
    <definedName name="_xlnm.Print_Titles" localSheetId="0">'см 766 Ремонт цоколя фасада. - '!$8:$8</definedName>
  </definedNames>
  <calcPr calcId="144525"/>
</workbook>
</file>

<file path=xl/calcChain.xml><?xml version="1.0" encoding="utf-8"?>
<calcChain xmlns="http://schemas.openxmlformats.org/spreadsheetml/2006/main">
  <c r="A111" i="1" l="1"/>
  <c r="A110" i="1"/>
  <c r="A109" i="1"/>
  <c r="A107" i="1"/>
  <c r="A106" i="1"/>
  <c r="A105" i="1"/>
  <c r="A104" i="1"/>
  <c r="A103" i="1"/>
  <c r="A102" i="1"/>
  <c r="A101" i="1"/>
  <c r="A100" i="1"/>
  <c r="A99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3" i="1"/>
  <c r="A82" i="1"/>
  <c r="A81" i="1"/>
  <c r="A79" i="1"/>
  <c r="A78" i="1"/>
  <c r="A77" i="1"/>
  <c r="A76" i="1"/>
  <c r="A75" i="1"/>
  <c r="A74" i="1"/>
  <c r="A73" i="1"/>
  <c r="A71" i="1"/>
  <c r="A70" i="1"/>
  <c r="A69" i="1"/>
  <c r="A68" i="1"/>
  <c r="A67" i="1"/>
  <c r="A66" i="1"/>
  <c r="A65" i="1"/>
  <c r="A63" i="1"/>
  <c r="A62" i="1"/>
  <c r="A61" i="1"/>
  <c r="A60" i="1"/>
  <c r="A59" i="1"/>
  <c r="A57" i="1"/>
  <c r="A56" i="1"/>
  <c r="A55" i="1"/>
  <c r="A53" i="1"/>
  <c r="A52" i="1"/>
  <c r="A51" i="1"/>
  <c r="A50" i="1"/>
  <c r="A49" i="1"/>
  <c r="A48" i="1"/>
  <c r="A46" i="1"/>
  <c r="A45" i="1"/>
  <c r="A44" i="1"/>
  <c r="A43" i="1"/>
  <c r="A42" i="1"/>
  <c r="A40" i="1"/>
  <c r="A39" i="1"/>
  <c r="A37" i="1"/>
  <c r="A36" i="1"/>
  <c r="A35" i="1"/>
  <c r="A33" i="1"/>
  <c r="A30" i="1"/>
  <c r="A29" i="1"/>
  <c r="A28" i="1"/>
  <c r="A27" i="1"/>
  <c r="A25" i="1"/>
  <c r="A24" i="1"/>
  <c r="A23" i="1"/>
  <c r="A22" i="1"/>
  <c r="A21" i="1"/>
  <c r="A20" i="1"/>
  <c r="A19" i="1"/>
  <c r="A18" i="1"/>
  <c r="A17" i="1"/>
  <c r="A16" i="1"/>
  <c r="A14" i="1"/>
  <c r="A13" i="1"/>
  <c r="A12" i="1"/>
  <c r="A11" i="1"/>
</calcChain>
</file>

<file path=xl/sharedStrings.xml><?xml version="1.0" encoding="utf-8"?>
<sst xmlns="http://schemas.openxmlformats.org/spreadsheetml/2006/main" count="491" uniqueCount="255">
  <si>
    <t>№ п/п</t>
  </si>
  <si>
    <t>№ в ЛСР</t>
  </si>
  <si>
    <t>Наименование работ</t>
  </si>
  <si>
    <t>Ед.
изм.</t>
  </si>
  <si>
    <t>Кол-во</t>
  </si>
  <si>
    <t>Ссылки на чертежи</t>
  </si>
  <si>
    <t>Формула расчёта, расчёт объёмов работ и расхода материалов</t>
  </si>
  <si>
    <t xml:space="preserve">Раздел 1. </t>
  </si>
  <si>
    <t>Окно</t>
  </si>
  <si>
    <t>1</t>
  </si>
  <si>
    <t>Разборка деревянных заполнений проемов: оконных без подоконных досок (забитых фанерой) применительно</t>
  </si>
  <si>
    <t>100 м2</t>
  </si>
  <si>
    <t xml:space="preserve">(3*2,04) / 100 </t>
  </si>
  <si>
    <t xml:space="preserve">1 </t>
  </si>
  <si>
    <t>2</t>
  </si>
  <si>
    <t>Кладка стен из легкобетонных камней без облицовки: при высоте этажа до 4 м</t>
  </si>
  <si>
    <t>м3</t>
  </si>
  <si>
    <t xml:space="preserve">3*2,04*0,19 </t>
  </si>
  <si>
    <t>3</t>
  </si>
  <si>
    <t>Раствор готовый кладочный, цементный, М100</t>
  </si>
  <si>
    <t xml:space="preserve"> </t>
  </si>
  <si>
    <t>4</t>
  </si>
  <si>
    <t>Камни бетонные стеновые из легкого бетона, размеры 390х190х188 мм, пустотелые, марка 50</t>
  </si>
  <si>
    <t>Двери</t>
  </si>
  <si>
    <t>5</t>
  </si>
  <si>
    <t>Разборка деревянных заполнений проемов: дверных и воротных</t>
  </si>
  <si>
    <t xml:space="preserve">(1*2) / 100 </t>
  </si>
  <si>
    <t>6</t>
  </si>
  <si>
    <t>Установка металлических дверных блоков в готовые проемы</t>
  </si>
  <si>
    <t>м2</t>
  </si>
  <si>
    <t xml:space="preserve">1*2 </t>
  </si>
  <si>
    <t>7</t>
  </si>
  <si>
    <t>Блок дверной стальной наружный утепленный, с замком-защелкой, без доводчика, применительно</t>
  </si>
  <si>
    <t>8</t>
  </si>
  <si>
    <t>Петля накладная оксидированная, тип ПН, высота 130 мм</t>
  </si>
  <si>
    <t>шт</t>
  </si>
  <si>
    <t>9</t>
  </si>
  <si>
    <t>Замок врезной, тип ЗВ4, усиленной конструкции с ручкой</t>
  </si>
  <si>
    <t>компл</t>
  </si>
  <si>
    <t>10</t>
  </si>
  <si>
    <t>Демонтаж.Установка металлических дверных блоков в готовые проемы</t>
  </si>
  <si>
    <t xml:space="preserve">2*1*2 </t>
  </si>
  <si>
    <t>11</t>
  </si>
  <si>
    <t>12</t>
  </si>
  <si>
    <t xml:space="preserve">2*2 </t>
  </si>
  <si>
    <t>13</t>
  </si>
  <si>
    <t xml:space="preserve">2*3 </t>
  </si>
  <si>
    <t>14</t>
  </si>
  <si>
    <t xml:space="preserve">2*1 </t>
  </si>
  <si>
    <t>Откос</t>
  </si>
  <si>
    <t>15</t>
  </si>
  <si>
    <t>Ремонт штукатурки откосов внутри здания по камню и бетону цементно-известковым раствором: прямолинейных</t>
  </si>
  <si>
    <t xml:space="preserve">(3*5*0,3) / 100 </t>
  </si>
  <si>
    <t>16</t>
  </si>
  <si>
    <t>Окраска водно-дисперсионными акриловыми составами улучшенная: по штукатурке стен</t>
  </si>
  <si>
    <t>17</t>
  </si>
  <si>
    <t>Состав грунтовочный укрепляющий универсальный</t>
  </si>
  <si>
    <t>кг</t>
  </si>
  <si>
    <t xml:space="preserve">0,0009*1000 </t>
  </si>
  <si>
    <t>18</t>
  </si>
  <si>
    <t>Краска водно-дисперсионная акрилатная ВД-АК-201</t>
  </si>
  <si>
    <t>т</t>
  </si>
  <si>
    <t>Раздел 2. Крыльца</t>
  </si>
  <si>
    <t>Перила</t>
  </si>
  <si>
    <t>19</t>
  </si>
  <si>
    <t>Демонтаж.Устройство металлических ограждений: без поручней</t>
  </si>
  <si>
    <t>100 м</t>
  </si>
  <si>
    <t xml:space="preserve">(2*4) / 100 </t>
  </si>
  <si>
    <t>Ремонт крыльца</t>
  </si>
  <si>
    <t>20</t>
  </si>
  <si>
    <t>Устройство: железобетонных крылец</t>
  </si>
  <si>
    <t xml:space="preserve">1,75*2*0,1 </t>
  </si>
  <si>
    <t>21</t>
  </si>
  <si>
    <t>Смеси бетонные тяжелого бетона (БСТ), класс В15 (М200)</t>
  </si>
  <si>
    <t>22</t>
  </si>
  <si>
    <t>Сетка стальная сварная из арматурной проволоки без покрытия, диаметр проволоки 4 мм, размер ячейки 50х50 мм</t>
  </si>
  <si>
    <t xml:space="preserve">1,75*2*1,03 </t>
  </si>
  <si>
    <t>Разборка крыльца</t>
  </si>
  <si>
    <t>23</t>
  </si>
  <si>
    <t xml:space="preserve">(2*6) / 100 </t>
  </si>
  <si>
    <t>24</t>
  </si>
  <si>
    <t>Разборка: кирпичных стен</t>
  </si>
  <si>
    <t xml:space="preserve">2*4 </t>
  </si>
  <si>
    <t>Монтаж крыльца</t>
  </si>
  <si>
    <t>25</t>
  </si>
  <si>
    <t>Монтаж лестниц прямолинейных и криволинейных, пожарных с ограждением</t>
  </si>
  <si>
    <t xml:space="preserve">(2*0,1479+2*0,0741+2*0,0864+2*0,0896) </t>
  </si>
  <si>
    <t>26</t>
  </si>
  <si>
    <t>Металлоконструкции прочие одноэтажных производственных зданий</t>
  </si>
  <si>
    <t>27</t>
  </si>
  <si>
    <t>Окраска металлических огрунтованных поверхностей: эмалью ПФ-115 на 2 раза</t>
  </si>
  <si>
    <t xml:space="preserve">59,7 / 100 </t>
  </si>
  <si>
    <t>28</t>
  </si>
  <si>
    <t>Устройство поручня из поливинилхлорида на металлические ограждения применительно</t>
  </si>
  <si>
    <t xml:space="preserve">(2*5,6) / 100 </t>
  </si>
  <si>
    <t>29</t>
  </si>
  <si>
    <t>Поручни из древесины, сечение 44х54 мм</t>
  </si>
  <si>
    <t>м</t>
  </si>
  <si>
    <t xml:space="preserve">2*5,6 </t>
  </si>
  <si>
    <t>Козырек</t>
  </si>
  <si>
    <t>30</t>
  </si>
  <si>
    <t>Монтаж прогонов при шаге ферм до 12 м при высоте здания: до 25 м</t>
  </si>
  <si>
    <t>31</t>
  </si>
  <si>
    <t>32</t>
  </si>
  <si>
    <t xml:space="preserve">8 / 100 </t>
  </si>
  <si>
    <t>33</t>
  </si>
  <si>
    <t>Монтаж кровли из профилированного листа для объектов непроизводственного назначения: простой</t>
  </si>
  <si>
    <t xml:space="preserve">5,3 / 100 </t>
  </si>
  <si>
    <t>34</t>
  </si>
  <si>
    <t>Профнастил оцинкованный с лакокрасочным или полимерным покрытием Н35-1000-0,7</t>
  </si>
  <si>
    <t xml:space="preserve">5,3*1,06 </t>
  </si>
  <si>
    <t>35</t>
  </si>
  <si>
    <t>Угол наружный, внутренний из оцинкованной стали с полимерным покрытием, размеры 100х100 мм, толщина 0,5 мм применительно примыкание</t>
  </si>
  <si>
    <t>Ступенька</t>
  </si>
  <si>
    <t>36</t>
  </si>
  <si>
    <t xml:space="preserve">(60,8+35)/1000 </t>
  </si>
  <si>
    <t>37</t>
  </si>
  <si>
    <t>38</t>
  </si>
  <si>
    <t xml:space="preserve">5,4 / 100 </t>
  </si>
  <si>
    <t>Пол</t>
  </si>
  <si>
    <t>39</t>
  </si>
  <si>
    <t>Устройство покрытий: бетонных толщиной 30 мм</t>
  </si>
  <si>
    <t xml:space="preserve">(1,8*2,8) / 100 </t>
  </si>
  <si>
    <t>40</t>
  </si>
  <si>
    <t>Устройство покрытий: на каждые 5 мм изменения толщины покрытия добавлять или исключать к норме 11-01-015-01 (70мм)</t>
  </si>
  <si>
    <t>41</t>
  </si>
  <si>
    <t xml:space="preserve">0,154224+0,359856 </t>
  </si>
  <si>
    <t>42</t>
  </si>
  <si>
    <t>Армирование подстилающих слоев и набетонок</t>
  </si>
  <si>
    <t xml:space="preserve">3,92*1,2*2,8/1000 </t>
  </si>
  <si>
    <t>43</t>
  </si>
  <si>
    <t xml:space="preserve">1,2*2,8 </t>
  </si>
  <si>
    <t>Ремонт козырьков</t>
  </si>
  <si>
    <t>44</t>
  </si>
  <si>
    <t>Монтаж связей и распорок из одиночных и парных уголков, гнутосварных профилей для пролетов: до 24 м при высоте здания до 25 м</t>
  </si>
  <si>
    <t xml:space="preserve">(4*69)/1000 </t>
  </si>
  <si>
    <t>45</t>
  </si>
  <si>
    <t>Металлоконструкции зданий и сооружений с преобладанием гнутых профилей и круглых труб</t>
  </si>
  <si>
    <t>46</t>
  </si>
  <si>
    <t xml:space="preserve">7,31 / 100 </t>
  </si>
  <si>
    <t>47</t>
  </si>
  <si>
    <t xml:space="preserve">(4*4,24) / 100 </t>
  </si>
  <si>
    <t>48</t>
  </si>
  <si>
    <t xml:space="preserve">4*4,24*1,06 </t>
  </si>
  <si>
    <t>49</t>
  </si>
  <si>
    <t xml:space="preserve">4*2,4 </t>
  </si>
  <si>
    <t>50</t>
  </si>
  <si>
    <t>Уголок вертикальный из оцинкованной стали с полимерным покрытием для навесных вентилируемых фасадов, сечение 50х50 мм, толщина стали 1,2 мм прим.</t>
  </si>
  <si>
    <t xml:space="preserve">4*4,2 </t>
  </si>
  <si>
    <t>Раздел 3. Стена</t>
  </si>
  <si>
    <t>51</t>
  </si>
  <si>
    <t>52</t>
  </si>
  <si>
    <t>Установка блоков стен подвалов массой: до 0,5 т</t>
  </si>
  <si>
    <t>100 шт</t>
  </si>
  <si>
    <t xml:space="preserve">20 / 100 </t>
  </si>
  <si>
    <t>53</t>
  </si>
  <si>
    <t>Блоки железобетонные для стен подвалов полнотелые с вырезом, объем до 0,6 м3, бетон В7,5, расход арматуры до 50 кг/м3</t>
  </si>
  <si>
    <t xml:space="preserve">20*0,13 </t>
  </si>
  <si>
    <t>54</t>
  </si>
  <si>
    <t>55</t>
  </si>
  <si>
    <t>Гидроизоляция боковая обмазочная битумная в 2 слоя по выровненной поверхности бутовой кладки, кирпичу, бетону</t>
  </si>
  <si>
    <t xml:space="preserve">13,81 / 100 </t>
  </si>
  <si>
    <t>56</t>
  </si>
  <si>
    <t>Битум разжиженный РБ-1</t>
  </si>
  <si>
    <t>57</t>
  </si>
  <si>
    <t>Мастика битумная гидроизоляционная для подземных строительных конструкций, холодная, готовая к применению, диапазон температур от -20 до +40 °C, прочность сцепления с металлом/бетоном не менее 0,1 МПа, расход для горизонтальной поверхности 1 кг/м2</t>
  </si>
  <si>
    <t xml:space="preserve">2*1*13,81 </t>
  </si>
  <si>
    <t>Раздел 4. Отмостка</t>
  </si>
  <si>
    <t>58</t>
  </si>
  <si>
    <t>Разработка грунта вручную в траншеях глубиной до 2 м без креплений с откосами, группа грунтов: 3</t>
  </si>
  <si>
    <t>100 м3</t>
  </si>
  <si>
    <t xml:space="preserve">3 / 100 </t>
  </si>
  <si>
    <t>59</t>
  </si>
  <si>
    <t>Устройство подстилающих слоев: щебеночных</t>
  </si>
  <si>
    <t>60</t>
  </si>
  <si>
    <t>Устройство подстилающих слоев: бетонных применительно отмостка</t>
  </si>
  <si>
    <t xml:space="preserve">107*0,1 </t>
  </si>
  <si>
    <t>Раздел 5. Ливневая канализация</t>
  </si>
  <si>
    <t>61</t>
  </si>
  <si>
    <t>Разборка покрытий и оснований: асфальтобетонных с помощью молотков отбойных</t>
  </si>
  <si>
    <t xml:space="preserve">(0,3*6*0,1) / 100 </t>
  </si>
  <si>
    <t>62</t>
  </si>
  <si>
    <t>Разработка грунта вручную в траншеях глубиной до 2 м без креплений с откосами, группа грунтов: 2</t>
  </si>
  <si>
    <t xml:space="preserve">(6*0,3*0,2) / 100 </t>
  </si>
  <si>
    <t>63</t>
  </si>
  <si>
    <t>Укладка стальных водопроводных труб с гидравлическим испытанием диаметром: 150 мм</t>
  </si>
  <si>
    <t>км</t>
  </si>
  <si>
    <t xml:space="preserve">6/1000 </t>
  </si>
  <si>
    <t>64</t>
  </si>
  <si>
    <t>Трубы стальные электросварные прямошовные из стали марок Ст2, 10, наружный диаметр 159 мм, толщина стенки 4 мм</t>
  </si>
  <si>
    <t>65</t>
  </si>
  <si>
    <t>Устройство основания под трубопроводы: щебеночного</t>
  </si>
  <si>
    <t>10 м3</t>
  </si>
  <si>
    <t xml:space="preserve">0,12 / 10 </t>
  </si>
  <si>
    <t>66</t>
  </si>
  <si>
    <t>Щебень из плотных горных пород для строительных работ М 800, фракция 10-20 мм</t>
  </si>
  <si>
    <t>67</t>
  </si>
  <si>
    <t>Устройство основания под трубопроводы: бетонного</t>
  </si>
  <si>
    <t xml:space="preserve">(0,3*0,1*4) / 10 </t>
  </si>
  <si>
    <t>68</t>
  </si>
  <si>
    <t>69</t>
  </si>
  <si>
    <t>Устройство бетонных водоотводных лотков с чугунными решетками (крышками) на подготовленные основания, диаметр гидравлического сечения: до 110 мм применительно</t>
  </si>
  <si>
    <t xml:space="preserve">46 / 100 </t>
  </si>
  <si>
    <t>70</t>
  </si>
  <si>
    <t>Лоток водоотводный бетонный, класс нагрузки C250, D400, E600, гидравлическое сечение DN100, длина 1000 мм, высота 180 мм</t>
  </si>
  <si>
    <t>71</t>
  </si>
  <si>
    <t>Решетка стальная оцинкованная щелевая для водоотводного лотка или пескоуловителя с гидравлическим сечением DN100, класс нагрузки A15, размеры 1000х153х21 мм</t>
  </si>
  <si>
    <t>72</t>
  </si>
  <si>
    <t>Щиты, толщина 25 мм применительно</t>
  </si>
  <si>
    <t>73</t>
  </si>
  <si>
    <t>Раздел 6. Цоколь</t>
  </si>
  <si>
    <t>74</t>
  </si>
  <si>
    <t>Отбивка штукатурки с поверхностей: стен и потолков кирпичных</t>
  </si>
  <si>
    <t xml:space="preserve">31 / 100 </t>
  </si>
  <si>
    <t>75</t>
  </si>
  <si>
    <t>Наружная облицовка поверхности стен сайдингом металлическим с полимерным покрытием с устройством металлического каркаса и теплоизоляционного слоя</t>
  </si>
  <si>
    <t xml:space="preserve">108 / 100 </t>
  </si>
  <si>
    <t>76</t>
  </si>
  <si>
    <t>Дюбель-гвозди пластиковые распорные с металлическим стержнем для теплоизоляции, диаметр 10 мм, длина 120 мм</t>
  </si>
  <si>
    <t>10 шт</t>
  </si>
  <si>
    <t xml:space="preserve">(105*6) / 10 </t>
  </si>
  <si>
    <t>77</t>
  </si>
  <si>
    <t>Панель-сайдинг фасадная из оцинкованной стали с полимерным покрытием для навесных вентилируемых фасадов, рабочая ширина 226 мм, толщина 0,5 мм</t>
  </si>
  <si>
    <t xml:space="preserve">108*1,18 </t>
  </si>
  <si>
    <t>78</t>
  </si>
  <si>
    <t>Материал рулонный двухслойный на основе полипропиленового тканого полотна и полипропиленовой пленки, паро-гидроизоляционный, группа горючести Г4, водоупорность не менее 1200 мм вод. ст., максимальная сила растяжения в продольном/поперечном направлении 660/510 Н/50 мм</t>
  </si>
  <si>
    <t>79</t>
  </si>
  <si>
    <t>Профиль стальной оцинкованный стоечный, размеры 150х50 мм, толщина 1,0 мм</t>
  </si>
  <si>
    <t>80</t>
  </si>
  <si>
    <t>Угол наружный, внутренний из оцинкованной стали с полимерным покрытием, размеры 100х100 мм, толщина 0,5 мм</t>
  </si>
  <si>
    <t xml:space="preserve">15+6 </t>
  </si>
  <si>
    <t>81</t>
  </si>
  <si>
    <t>Планка начальная из оцинкованной стали с полимерным покрытием, размеры 200х50 мм, толщина 0,5 мм</t>
  </si>
  <si>
    <t>82</t>
  </si>
  <si>
    <t>Отлив из оцинкованной стали с полимерным покрытием, размеры 150 мм, толщина 0,5 мм применительно</t>
  </si>
  <si>
    <t>Раздел 7. транспортировка мусора</t>
  </si>
  <si>
    <t>85</t>
  </si>
  <si>
    <t>Погрузка в автотранспортное средство: мусор строительный с погрузкой вручную</t>
  </si>
  <si>
    <t xml:space="preserve">0,3*1,8 </t>
  </si>
  <si>
    <t>86</t>
  </si>
  <si>
    <t>Погрузка в автотранспортное средство: мусор строительный с погрузкой экскаваторами емкостью ковша до 0,5 м3</t>
  </si>
  <si>
    <t xml:space="preserve">0,7*1,8 </t>
  </si>
  <si>
    <t>87</t>
  </si>
  <si>
    <t>Перевозка грузов I класса автомобилями-самосвалами грузоподъемностью до 15 т по дорогам с усовершенствованным (асфальтобетонным, цементобетонным, железобетонным, обработанным органическим вяжущим) дорожным покрытием на расстояние 10 км</t>
  </si>
  <si>
    <t>Составил:</t>
  </si>
  <si>
    <t>инженер  МБУ "КС"</t>
  </si>
  <si>
    <t>(Черепанова А.Г)</t>
  </si>
  <si>
    <t/>
  </si>
  <si>
    <t>[должность, подпись (инициалы, фамилия)]</t>
  </si>
  <si>
    <t>Проверил:</t>
  </si>
  <si>
    <t>расценки инженер  МБУ "КС"</t>
  </si>
  <si>
    <t>(Егорова Л. Н.)</t>
  </si>
  <si>
    <t>Ремонт цоколя фасада</t>
  </si>
  <si>
    <t>Ведомость объёмов работ  № 766</t>
  </si>
  <si>
    <t>МАОУ СОШ №45, г. Златоуст, ул. им. Э. Тельмана, д.2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</si>
</sst>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"/>
    <numFmt numFmtId="165" formatCode="0.000000"/>
    <numFmt numFmtId="166" formatCode="0.000"/>
    <numFmt numFmtId="167" formatCode="0.0"/>
    <numFmt numFmtId="168" formatCode="0.00000"/>
    <numFmt numFmtId="169" formatCode="0.0000000"/>
  </numFmts>
  <fonts count="8" x14ac:knownFonts="1">
    <font>
      <sz val="11"/>
      <color rgb="FF000000"/>
      <name val="Calibri"/>
      <charset val="204"/>
    </font>
    <font>
      <sz val="8"/>
      <color rgb="FF000000"/>
      <name val="Arial"/>
      <charset val="204"/>
    </font>
    <font>
      <b/>
      <sz val="14"/>
      <color rgb="FF000000"/>
      <name val="Arial"/>
      <charset val="204"/>
    </font>
    <font>
      <b/>
      <sz val="9"/>
      <color rgb="FF000000"/>
      <name val="Arial"/>
      <charset val="204"/>
    </font>
    <font>
      <b/>
      <sz val="8"/>
      <color rgb="FF000000"/>
      <name val="Arial"/>
      <charset val="204"/>
    </font>
    <font>
      <sz val="8"/>
      <name val="Arial"/>
      <charset val="204"/>
    </font>
    <font>
      <i/>
      <sz val="8"/>
      <name val="Arial"/>
      <charset val="204"/>
    </font>
    <font>
      <sz val="8"/>
      <color rgb="FFFF0000"/>
      <name val="Arial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wrapText="1"/>
    </xf>
    <xf numFmtId="0" fontId="1" fillId="0" borderId="1" xfId="0" applyNumberFormat="1" applyFont="1" applyFill="1" applyBorder="1" applyAlignment="1" applyProtection="1">
      <alignment horizontal="center" vertical="top"/>
    </xf>
    <xf numFmtId="49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164" fontId="1" fillId="0" borderId="1" xfId="0" applyNumberFormat="1" applyFont="1" applyFill="1" applyBorder="1" applyAlignment="1" applyProtection="1">
      <alignment horizontal="right" vertical="top" wrapText="1"/>
    </xf>
    <xf numFmtId="0" fontId="1" fillId="0" borderId="1" xfId="0" applyNumberFormat="1" applyFont="1" applyFill="1" applyBorder="1" applyAlignment="1" applyProtection="1">
      <alignment horizontal="right" vertical="top" wrapText="1"/>
    </xf>
    <xf numFmtId="165" fontId="1" fillId="0" borderId="1" xfId="0" applyNumberFormat="1" applyFont="1" applyFill="1" applyBorder="1" applyAlignment="1" applyProtection="1">
      <alignment horizontal="right" vertical="top" wrapText="1"/>
    </xf>
    <xf numFmtId="2" fontId="1" fillId="0" borderId="1" xfId="0" applyNumberFormat="1" applyFont="1" applyFill="1" applyBorder="1" applyAlignment="1" applyProtection="1">
      <alignment horizontal="right" vertical="top" wrapText="1"/>
    </xf>
    <xf numFmtId="1" fontId="1" fillId="0" borderId="1" xfId="0" applyNumberFormat="1" applyFont="1" applyFill="1" applyBorder="1" applyAlignment="1" applyProtection="1">
      <alignment horizontal="right" vertical="top" wrapText="1"/>
    </xf>
    <xf numFmtId="166" fontId="1" fillId="0" borderId="1" xfId="0" applyNumberFormat="1" applyFont="1" applyFill="1" applyBorder="1" applyAlignment="1" applyProtection="1">
      <alignment horizontal="right" vertical="top" wrapText="1"/>
    </xf>
    <xf numFmtId="167" fontId="1" fillId="0" borderId="1" xfId="0" applyNumberFormat="1" applyFont="1" applyFill="1" applyBorder="1" applyAlignment="1" applyProtection="1">
      <alignment horizontal="right" vertical="top" wrapText="1"/>
    </xf>
    <xf numFmtId="168" fontId="1" fillId="0" borderId="1" xfId="0" applyNumberFormat="1" applyFont="1" applyFill="1" applyBorder="1" applyAlignment="1" applyProtection="1">
      <alignment horizontal="right" vertical="top" wrapText="1"/>
    </xf>
    <xf numFmtId="169" fontId="1" fillId="0" borderId="1" xfId="0" applyNumberFormat="1" applyFont="1" applyFill="1" applyBorder="1" applyAlignment="1" applyProtection="1">
      <alignment horizontal="right" vertical="top" wrapText="1"/>
    </xf>
    <xf numFmtId="0" fontId="5" fillId="0" borderId="0" xfId="0" applyNumberFormat="1" applyFont="1" applyFill="1" applyBorder="1" applyAlignment="1" applyProtection="1"/>
    <xf numFmtId="49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right" vertical="top"/>
    </xf>
    <xf numFmtId="0" fontId="5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vertical="top"/>
    </xf>
    <xf numFmtId="49" fontId="5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vertical="top" wrapText="1"/>
    </xf>
    <xf numFmtId="0" fontId="5" fillId="0" borderId="4" xfId="0" applyNumberFormat="1" applyFont="1" applyFill="1" applyBorder="1" applyAlignment="1" applyProtection="1">
      <alignment horizontal="right" vertical="top" wrapText="1"/>
    </xf>
    <xf numFmtId="0" fontId="6" fillId="0" borderId="5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125"/>
  <sheetViews>
    <sheetView tabSelected="1" workbookViewId="0">
      <selection activeCell="A3" sqref="A3:H3"/>
    </sheetView>
  </sheetViews>
  <sheetFormatPr defaultColWidth="9.140625" defaultRowHeight="11.25" customHeight="1" x14ac:dyDescent="0.2"/>
  <cols>
    <col min="1" max="1" width="5.5703125" style="1" customWidth="1"/>
    <col min="2" max="2" width="5.5703125" style="2" customWidth="1"/>
    <col min="3" max="3" width="44.42578125" style="2" customWidth="1"/>
    <col min="4" max="4" width="10.7109375" style="2" customWidth="1"/>
    <col min="5" max="5" width="12.28515625" style="2" customWidth="1"/>
    <col min="6" max="6" width="12.5703125" style="2" customWidth="1"/>
    <col min="7" max="7" width="22.140625" style="2" customWidth="1"/>
    <col min="8" max="8" width="22" style="2" customWidth="1"/>
    <col min="9" max="9" width="9.140625" style="2"/>
    <col min="10" max="10" width="4.7109375" style="2" hidden="1" customWidth="1"/>
    <col min="11" max="16" width="9.140625" style="2"/>
    <col min="17" max="18" width="135.28515625" style="3" hidden="1" customWidth="1"/>
    <col min="19" max="20" width="55.140625" style="3" hidden="1" customWidth="1"/>
    <col min="21" max="24" width="69" style="3" hidden="1" customWidth="1"/>
    <col min="25" max="26" width="55.140625" style="3" hidden="1" customWidth="1"/>
    <col min="27" max="30" width="69" style="3" hidden="1" customWidth="1"/>
    <col min="31" max="16384" width="9.140625" style="2"/>
  </cols>
  <sheetData>
    <row r="3" spans="1:18" customFormat="1" ht="18" x14ac:dyDescent="0.25">
      <c r="A3" s="34" t="s">
        <v>253</v>
      </c>
      <c r="B3" s="34"/>
      <c r="C3" s="34"/>
      <c r="D3" s="34"/>
      <c r="E3" s="34"/>
      <c r="F3" s="34"/>
      <c r="G3" s="34"/>
      <c r="H3" s="34"/>
    </row>
    <row r="4" spans="1:18" customFormat="1" ht="18" x14ac:dyDescent="0.25">
      <c r="A4" s="4"/>
      <c r="B4" s="4"/>
      <c r="C4" s="34" t="s">
        <v>252</v>
      </c>
      <c r="D4" s="34"/>
      <c r="E4" s="34"/>
      <c r="F4" s="34"/>
      <c r="G4" s="34"/>
      <c r="H4" s="34"/>
    </row>
    <row r="5" spans="1:18" customFormat="1" ht="18" x14ac:dyDescent="0.25">
      <c r="A5" s="4"/>
      <c r="B5" s="4"/>
      <c r="C5" s="34" t="s">
        <v>254</v>
      </c>
      <c r="D5" s="34"/>
      <c r="E5" s="34"/>
      <c r="F5" s="34"/>
      <c r="G5" s="34"/>
      <c r="H5" s="34"/>
    </row>
    <row r="6" spans="1:18" customFormat="1" ht="9.75" customHeight="1" x14ac:dyDescent="0.25">
      <c r="A6" s="5"/>
    </row>
    <row r="7" spans="1:18" customFormat="1" ht="36" customHeight="1" x14ac:dyDescent="0.25">
      <c r="A7" s="6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35" t="s">
        <v>6</v>
      </c>
      <c r="H7" s="35"/>
    </row>
    <row r="8" spans="1:18" customFormat="1" ht="15" x14ac:dyDescent="0.25">
      <c r="A8" s="8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36">
        <v>7</v>
      </c>
      <c r="H8" s="37"/>
    </row>
    <row r="9" spans="1:18" customFormat="1" ht="15" x14ac:dyDescent="0.25">
      <c r="A9" s="38" t="s">
        <v>7</v>
      </c>
      <c r="B9" s="38"/>
      <c r="C9" s="38"/>
      <c r="D9" s="38"/>
      <c r="E9" s="38"/>
      <c r="F9" s="38"/>
      <c r="G9" s="38"/>
      <c r="H9" s="38"/>
      <c r="Q9" s="10" t="s">
        <v>7</v>
      </c>
    </row>
    <row r="10" spans="1:18" customFormat="1" ht="15" x14ac:dyDescent="0.25">
      <c r="A10" s="39" t="s">
        <v>8</v>
      </c>
      <c r="B10" s="39"/>
      <c r="C10" s="39"/>
      <c r="D10" s="39"/>
      <c r="E10" s="39"/>
      <c r="F10" s="39"/>
      <c r="G10" s="39"/>
      <c r="H10" s="39"/>
      <c r="Q10" s="10"/>
      <c r="R10" s="11" t="s">
        <v>8</v>
      </c>
    </row>
    <row r="11" spans="1:18" customFormat="1" ht="22.5" x14ac:dyDescent="0.25">
      <c r="A11" s="12">
        <f>IF(J11&lt;&gt;"",COUNTA(J$1:J11),"")</f>
        <v>1</v>
      </c>
      <c r="B11" s="13" t="s">
        <v>9</v>
      </c>
      <c r="C11" s="14" t="s">
        <v>10</v>
      </c>
      <c r="D11" s="15" t="s">
        <v>11</v>
      </c>
      <c r="E11" s="16">
        <v>6.1199999999999997E-2</v>
      </c>
      <c r="F11" s="14"/>
      <c r="G11" s="17"/>
      <c r="H11" s="14" t="s">
        <v>12</v>
      </c>
      <c r="J11" s="2" t="s">
        <v>13</v>
      </c>
      <c r="Q11" s="10"/>
      <c r="R11" s="11"/>
    </row>
    <row r="12" spans="1:18" customFormat="1" ht="22.5" x14ac:dyDescent="0.25">
      <c r="A12" s="12">
        <f>IF(J12&lt;&gt;"",COUNTA(J$1:J12),"")</f>
        <v>2</v>
      </c>
      <c r="B12" s="13" t="s">
        <v>14</v>
      </c>
      <c r="C12" s="14" t="s">
        <v>15</v>
      </c>
      <c r="D12" s="15" t="s">
        <v>16</v>
      </c>
      <c r="E12" s="16">
        <v>1.1628000000000001</v>
      </c>
      <c r="F12" s="14"/>
      <c r="G12" s="17"/>
      <c r="H12" s="14" t="s">
        <v>17</v>
      </c>
      <c r="J12" s="2" t="s">
        <v>13</v>
      </c>
      <c r="Q12" s="10"/>
      <c r="R12" s="11"/>
    </row>
    <row r="13" spans="1:18" customFormat="1" ht="15" x14ac:dyDescent="0.25">
      <c r="A13" s="12">
        <f>IF(J13&lt;&gt;"",COUNTA(J$1:J13),"")</f>
        <v>3</v>
      </c>
      <c r="B13" s="13" t="s">
        <v>18</v>
      </c>
      <c r="C13" s="14" t="s">
        <v>19</v>
      </c>
      <c r="D13" s="15" t="s">
        <v>16</v>
      </c>
      <c r="E13" s="18">
        <v>0.12790799999999999</v>
      </c>
      <c r="F13" s="14"/>
      <c r="G13" s="17"/>
      <c r="H13" s="14" t="s">
        <v>20</v>
      </c>
      <c r="J13" s="2" t="s">
        <v>13</v>
      </c>
      <c r="Q13" s="10"/>
      <c r="R13" s="11"/>
    </row>
    <row r="14" spans="1:18" customFormat="1" ht="22.5" x14ac:dyDescent="0.25">
      <c r="A14" s="12">
        <f>IF(J14&lt;&gt;"",COUNTA(J$1:J14),"")</f>
        <v>4</v>
      </c>
      <c r="B14" s="13" t="s">
        <v>21</v>
      </c>
      <c r="C14" s="14" t="s">
        <v>22</v>
      </c>
      <c r="D14" s="15" t="s">
        <v>16</v>
      </c>
      <c r="E14" s="18">
        <v>1.0697760000000001</v>
      </c>
      <c r="F14" s="14"/>
      <c r="G14" s="17"/>
      <c r="H14" s="14" t="s">
        <v>20</v>
      </c>
      <c r="J14" s="2" t="s">
        <v>13</v>
      </c>
      <c r="Q14" s="10"/>
      <c r="R14" s="11"/>
    </row>
    <row r="15" spans="1:18" customFormat="1" ht="15" x14ac:dyDescent="0.25">
      <c r="A15" s="39" t="s">
        <v>23</v>
      </c>
      <c r="B15" s="39"/>
      <c r="C15" s="39"/>
      <c r="D15" s="39"/>
      <c r="E15" s="39"/>
      <c r="F15" s="39"/>
      <c r="G15" s="39"/>
      <c r="H15" s="39"/>
      <c r="Q15" s="10"/>
      <c r="R15" s="11" t="s">
        <v>23</v>
      </c>
    </row>
    <row r="16" spans="1:18" customFormat="1" ht="22.5" x14ac:dyDescent="0.25">
      <c r="A16" s="12">
        <f>IF(J16&lt;&gt;"",COUNTA(J$1:J16),"")</f>
        <v>5</v>
      </c>
      <c r="B16" s="13" t="s">
        <v>24</v>
      </c>
      <c r="C16" s="14" t="s">
        <v>25</v>
      </c>
      <c r="D16" s="15" t="s">
        <v>11</v>
      </c>
      <c r="E16" s="19">
        <v>0.02</v>
      </c>
      <c r="F16" s="14"/>
      <c r="G16" s="17"/>
      <c r="H16" s="14" t="s">
        <v>26</v>
      </c>
      <c r="J16" s="2" t="s">
        <v>13</v>
      </c>
      <c r="Q16" s="10"/>
      <c r="R16" s="11"/>
    </row>
    <row r="17" spans="1:18" customFormat="1" ht="22.5" x14ac:dyDescent="0.25">
      <c r="A17" s="12">
        <f>IF(J17&lt;&gt;"",COUNTA(J$1:J17),"")</f>
        <v>6</v>
      </c>
      <c r="B17" s="13" t="s">
        <v>27</v>
      </c>
      <c r="C17" s="14" t="s">
        <v>28</v>
      </c>
      <c r="D17" s="15" t="s">
        <v>29</v>
      </c>
      <c r="E17" s="20">
        <v>2</v>
      </c>
      <c r="F17" s="14"/>
      <c r="G17" s="17"/>
      <c r="H17" s="14" t="s">
        <v>30</v>
      </c>
      <c r="J17" s="2" t="s">
        <v>13</v>
      </c>
      <c r="Q17" s="10"/>
      <c r="R17" s="11"/>
    </row>
    <row r="18" spans="1:18" customFormat="1" ht="22.5" x14ac:dyDescent="0.25">
      <c r="A18" s="12">
        <f>IF(J18&lt;&gt;"",COUNTA(J$1:J18),"")</f>
        <v>7</v>
      </c>
      <c r="B18" s="13" t="s">
        <v>31</v>
      </c>
      <c r="C18" s="14" t="s">
        <v>32</v>
      </c>
      <c r="D18" s="15" t="s">
        <v>29</v>
      </c>
      <c r="E18" s="20">
        <v>2</v>
      </c>
      <c r="F18" s="14"/>
      <c r="G18" s="17"/>
      <c r="H18" s="14" t="s">
        <v>20</v>
      </c>
      <c r="J18" s="2" t="s">
        <v>13</v>
      </c>
      <c r="Q18" s="10"/>
      <c r="R18" s="11"/>
    </row>
    <row r="19" spans="1:18" customFormat="1" ht="22.5" x14ac:dyDescent="0.25">
      <c r="A19" s="12">
        <f>IF(J19&lt;&gt;"",COUNTA(J$1:J19),"")</f>
        <v>8</v>
      </c>
      <c r="B19" s="13" t="s">
        <v>33</v>
      </c>
      <c r="C19" s="14" t="s">
        <v>34</v>
      </c>
      <c r="D19" s="15" t="s">
        <v>35</v>
      </c>
      <c r="E19" s="20">
        <v>3</v>
      </c>
      <c r="F19" s="14"/>
      <c r="G19" s="17"/>
      <c r="H19" s="14" t="s">
        <v>20</v>
      </c>
      <c r="J19" s="2" t="s">
        <v>13</v>
      </c>
      <c r="Q19" s="10"/>
      <c r="R19" s="11"/>
    </row>
    <row r="20" spans="1:18" customFormat="1" ht="22.5" x14ac:dyDescent="0.25">
      <c r="A20" s="12">
        <f>IF(J20&lt;&gt;"",COUNTA(J$1:J20),"")</f>
        <v>9</v>
      </c>
      <c r="B20" s="13" t="s">
        <v>36</v>
      </c>
      <c r="C20" s="14" t="s">
        <v>37</v>
      </c>
      <c r="D20" s="15" t="s">
        <v>38</v>
      </c>
      <c r="E20" s="20">
        <v>1</v>
      </c>
      <c r="F20" s="14"/>
      <c r="G20" s="17"/>
      <c r="H20" s="14" t="s">
        <v>20</v>
      </c>
      <c r="J20" s="2" t="s">
        <v>13</v>
      </c>
      <c r="Q20" s="10"/>
      <c r="R20" s="11"/>
    </row>
    <row r="21" spans="1:18" customFormat="1" ht="22.5" x14ac:dyDescent="0.25">
      <c r="A21" s="12">
        <f>IF(J21&lt;&gt;"",COUNTA(J$1:J21),"")</f>
        <v>10</v>
      </c>
      <c r="B21" s="13" t="s">
        <v>39</v>
      </c>
      <c r="C21" s="14" t="s">
        <v>40</v>
      </c>
      <c r="D21" s="15" t="s">
        <v>29</v>
      </c>
      <c r="E21" s="20">
        <v>4</v>
      </c>
      <c r="F21" s="14"/>
      <c r="G21" s="17"/>
      <c r="H21" s="14" t="s">
        <v>41</v>
      </c>
      <c r="J21" s="2" t="s">
        <v>13</v>
      </c>
      <c r="Q21" s="10"/>
      <c r="R21" s="11"/>
    </row>
    <row r="22" spans="1:18" customFormat="1" ht="22.5" x14ac:dyDescent="0.25">
      <c r="A22" s="12">
        <f>IF(J22&lt;&gt;"",COUNTA(J$1:J22),"")</f>
        <v>11</v>
      </c>
      <c r="B22" s="13" t="s">
        <v>42</v>
      </c>
      <c r="C22" s="14" t="s">
        <v>28</v>
      </c>
      <c r="D22" s="15" t="s">
        <v>29</v>
      </c>
      <c r="E22" s="20">
        <v>4</v>
      </c>
      <c r="F22" s="14"/>
      <c r="G22" s="17"/>
      <c r="H22" s="14" t="s">
        <v>41</v>
      </c>
      <c r="J22" s="2" t="s">
        <v>13</v>
      </c>
      <c r="Q22" s="10"/>
      <c r="R22" s="11"/>
    </row>
    <row r="23" spans="1:18" customFormat="1" ht="22.5" x14ac:dyDescent="0.25">
      <c r="A23" s="12">
        <f>IF(J23&lt;&gt;"",COUNTA(J$1:J23),"")</f>
        <v>12</v>
      </c>
      <c r="B23" s="13" t="s">
        <v>43</v>
      </c>
      <c r="C23" s="14" t="s">
        <v>32</v>
      </c>
      <c r="D23" s="15" t="s">
        <v>29</v>
      </c>
      <c r="E23" s="20">
        <v>4</v>
      </c>
      <c r="F23" s="14"/>
      <c r="G23" s="17"/>
      <c r="H23" s="14" t="s">
        <v>44</v>
      </c>
      <c r="J23" s="2" t="s">
        <v>13</v>
      </c>
      <c r="Q23" s="10"/>
      <c r="R23" s="11"/>
    </row>
    <row r="24" spans="1:18" customFormat="1" ht="22.5" x14ac:dyDescent="0.25">
      <c r="A24" s="12">
        <f>IF(J24&lt;&gt;"",COUNTA(J$1:J24),"")</f>
        <v>13</v>
      </c>
      <c r="B24" s="13" t="s">
        <v>45</v>
      </c>
      <c r="C24" s="14" t="s">
        <v>34</v>
      </c>
      <c r="D24" s="15" t="s">
        <v>35</v>
      </c>
      <c r="E24" s="20">
        <v>6</v>
      </c>
      <c r="F24" s="14"/>
      <c r="G24" s="17"/>
      <c r="H24" s="14" t="s">
        <v>46</v>
      </c>
      <c r="J24" s="2" t="s">
        <v>13</v>
      </c>
      <c r="Q24" s="10"/>
      <c r="R24" s="11"/>
    </row>
    <row r="25" spans="1:18" customFormat="1" ht="22.5" x14ac:dyDescent="0.25">
      <c r="A25" s="12">
        <f>IF(J25&lt;&gt;"",COUNTA(J$1:J25),"")</f>
        <v>14</v>
      </c>
      <c r="B25" s="13" t="s">
        <v>47</v>
      </c>
      <c r="C25" s="14" t="s">
        <v>37</v>
      </c>
      <c r="D25" s="15" t="s">
        <v>38</v>
      </c>
      <c r="E25" s="20">
        <v>2</v>
      </c>
      <c r="F25" s="14"/>
      <c r="G25" s="17"/>
      <c r="H25" s="14" t="s">
        <v>48</v>
      </c>
      <c r="J25" s="2" t="s">
        <v>13</v>
      </c>
      <c r="Q25" s="10"/>
      <c r="R25" s="11"/>
    </row>
    <row r="26" spans="1:18" customFormat="1" ht="15" x14ac:dyDescent="0.25">
      <c r="A26" s="39" t="s">
        <v>49</v>
      </c>
      <c r="B26" s="39"/>
      <c r="C26" s="39"/>
      <c r="D26" s="39"/>
      <c r="E26" s="39"/>
      <c r="F26" s="39"/>
      <c r="G26" s="39"/>
      <c r="H26" s="39"/>
      <c r="Q26" s="10"/>
      <c r="R26" s="11" t="s">
        <v>49</v>
      </c>
    </row>
    <row r="27" spans="1:18" customFormat="1" ht="33.75" x14ac:dyDescent="0.25">
      <c r="A27" s="12">
        <f>IF(J27&lt;&gt;"",COUNTA(J$1:J27),"")</f>
        <v>15</v>
      </c>
      <c r="B27" s="13" t="s">
        <v>50</v>
      </c>
      <c r="C27" s="14" t="s">
        <v>51</v>
      </c>
      <c r="D27" s="15" t="s">
        <v>11</v>
      </c>
      <c r="E27" s="21">
        <v>4.4999999999999998E-2</v>
      </c>
      <c r="F27" s="14"/>
      <c r="G27" s="17"/>
      <c r="H27" s="14" t="s">
        <v>52</v>
      </c>
      <c r="J27" s="2" t="s">
        <v>13</v>
      </c>
      <c r="Q27" s="10"/>
      <c r="R27" s="11"/>
    </row>
    <row r="28" spans="1:18" customFormat="1" ht="22.5" x14ac:dyDescent="0.25">
      <c r="A28" s="12">
        <f>IF(J28&lt;&gt;"",COUNTA(J$1:J28),"")</f>
        <v>16</v>
      </c>
      <c r="B28" s="13" t="s">
        <v>53</v>
      </c>
      <c r="C28" s="14" t="s">
        <v>54</v>
      </c>
      <c r="D28" s="15" t="s">
        <v>11</v>
      </c>
      <c r="E28" s="21">
        <v>4.4999999999999998E-2</v>
      </c>
      <c r="F28" s="14"/>
      <c r="G28" s="17"/>
      <c r="H28" s="14" t="s">
        <v>52</v>
      </c>
      <c r="J28" s="2" t="s">
        <v>13</v>
      </c>
      <c r="Q28" s="10"/>
      <c r="R28" s="11"/>
    </row>
    <row r="29" spans="1:18" customFormat="1" ht="15" x14ac:dyDescent="0.25">
      <c r="A29" s="12">
        <f>IF(J29&lt;&gt;"",COUNTA(J$1:J29),"")</f>
        <v>17</v>
      </c>
      <c r="B29" s="13" t="s">
        <v>55</v>
      </c>
      <c r="C29" s="14" t="s">
        <v>56</v>
      </c>
      <c r="D29" s="15" t="s">
        <v>57</v>
      </c>
      <c r="E29" s="22">
        <v>0.9</v>
      </c>
      <c r="F29" s="14"/>
      <c r="G29" s="17"/>
      <c r="H29" s="14" t="s">
        <v>58</v>
      </c>
      <c r="J29" s="2" t="s">
        <v>13</v>
      </c>
      <c r="Q29" s="10"/>
      <c r="R29" s="11"/>
    </row>
    <row r="30" spans="1:18" customFormat="1" ht="15" x14ac:dyDescent="0.25">
      <c r="A30" s="12">
        <f>IF(J30&lt;&gt;"",COUNTA(J$1:J30),"")</f>
        <v>18</v>
      </c>
      <c r="B30" s="13" t="s">
        <v>59</v>
      </c>
      <c r="C30" s="14" t="s">
        <v>60</v>
      </c>
      <c r="D30" s="15" t="s">
        <v>61</v>
      </c>
      <c r="E30" s="23">
        <v>1.3500000000000001E-3</v>
      </c>
      <c r="F30" s="14"/>
      <c r="G30" s="17"/>
      <c r="H30" s="14" t="s">
        <v>20</v>
      </c>
      <c r="J30" s="2" t="s">
        <v>13</v>
      </c>
      <c r="Q30" s="10"/>
      <c r="R30" s="11"/>
    </row>
    <row r="31" spans="1:18" customFormat="1" ht="15" x14ac:dyDescent="0.25">
      <c r="A31" s="38" t="s">
        <v>62</v>
      </c>
      <c r="B31" s="38"/>
      <c r="C31" s="38"/>
      <c r="D31" s="38"/>
      <c r="E31" s="38"/>
      <c r="F31" s="38"/>
      <c r="G31" s="38"/>
      <c r="H31" s="38"/>
      <c r="Q31" s="10" t="s">
        <v>62</v>
      </c>
      <c r="R31" s="11"/>
    </row>
    <row r="32" spans="1:18" customFormat="1" ht="15" x14ac:dyDescent="0.25">
      <c r="A32" s="39" t="s">
        <v>63</v>
      </c>
      <c r="B32" s="39"/>
      <c r="C32" s="39"/>
      <c r="D32" s="39"/>
      <c r="E32" s="39"/>
      <c r="F32" s="39"/>
      <c r="G32" s="39"/>
      <c r="H32" s="39"/>
      <c r="Q32" s="10"/>
      <c r="R32" s="11" t="s">
        <v>63</v>
      </c>
    </row>
    <row r="33" spans="1:18" customFormat="1" ht="22.5" x14ac:dyDescent="0.25">
      <c r="A33" s="12">
        <f>IF(J33&lt;&gt;"",COUNTA(J$1:J33),"")</f>
        <v>19</v>
      </c>
      <c r="B33" s="13" t="s">
        <v>64</v>
      </c>
      <c r="C33" s="14" t="s">
        <v>65</v>
      </c>
      <c r="D33" s="15" t="s">
        <v>66</v>
      </c>
      <c r="E33" s="19">
        <v>0.08</v>
      </c>
      <c r="F33" s="14"/>
      <c r="G33" s="17"/>
      <c r="H33" s="14" t="s">
        <v>67</v>
      </c>
      <c r="J33" s="2" t="s">
        <v>13</v>
      </c>
      <c r="Q33" s="10"/>
      <c r="R33" s="11"/>
    </row>
    <row r="34" spans="1:18" customFormat="1" ht="15" x14ac:dyDescent="0.25">
      <c r="A34" s="39" t="s">
        <v>68</v>
      </c>
      <c r="B34" s="39"/>
      <c r="C34" s="39"/>
      <c r="D34" s="39"/>
      <c r="E34" s="39"/>
      <c r="F34" s="39"/>
      <c r="G34" s="39"/>
      <c r="H34" s="39"/>
      <c r="Q34" s="10"/>
      <c r="R34" s="11" t="s">
        <v>68</v>
      </c>
    </row>
    <row r="35" spans="1:18" customFormat="1" ht="15" x14ac:dyDescent="0.25">
      <c r="A35" s="12">
        <f>IF(J35&lt;&gt;"",COUNTA(J$1:J35),"")</f>
        <v>20</v>
      </c>
      <c r="B35" s="13" t="s">
        <v>69</v>
      </c>
      <c r="C35" s="14" t="s">
        <v>70</v>
      </c>
      <c r="D35" s="15" t="s">
        <v>16</v>
      </c>
      <c r="E35" s="19">
        <v>0.35</v>
      </c>
      <c r="F35" s="14"/>
      <c r="G35" s="17"/>
      <c r="H35" s="14" t="s">
        <v>71</v>
      </c>
      <c r="J35" s="2" t="s">
        <v>13</v>
      </c>
      <c r="Q35" s="10"/>
      <c r="R35" s="11"/>
    </row>
    <row r="36" spans="1:18" customFormat="1" ht="22.5" x14ac:dyDescent="0.25">
      <c r="A36" s="12">
        <f>IF(J36&lt;&gt;"",COUNTA(J$1:J36),"")</f>
        <v>21</v>
      </c>
      <c r="B36" s="13" t="s">
        <v>72</v>
      </c>
      <c r="C36" s="14" t="s">
        <v>73</v>
      </c>
      <c r="D36" s="15" t="s">
        <v>16</v>
      </c>
      <c r="E36" s="23">
        <v>0.35525000000000001</v>
      </c>
      <c r="F36" s="14"/>
      <c r="G36" s="17"/>
      <c r="H36" s="14" t="s">
        <v>20</v>
      </c>
      <c r="J36" s="2" t="s">
        <v>13</v>
      </c>
      <c r="Q36" s="10"/>
      <c r="R36" s="11"/>
    </row>
    <row r="37" spans="1:18" customFormat="1" ht="33.75" x14ac:dyDescent="0.25">
      <c r="A37" s="12">
        <f>IF(J37&lt;&gt;"",COUNTA(J$1:J37),"")</f>
        <v>22</v>
      </c>
      <c r="B37" s="13" t="s">
        <v>74</v>
      </c>
      <c r="C37" s="14" t="s">
        <v>75</v>
      </c>
      <c r="D37" s="15" t="s">
        <v>29</v>
      </c>
      <c r="E37" s="21">
        <v>3.605</v>
      </c>
      <c r="F37" s="14"/>
      <c r="G37" s="17"/>
      <c r="H37" s="14" t="s">
        <v>76</v>
      </c>
      <c r="J37" s="2" t="s">
        <v>13</v>
      </c>
      <c r="Q37" s="10"/>
      <c r="R37" s="11"/>
    </row>
    <row r="38" spans="1:18" customFormat="1" ht="15" x14ac:dyDescent="0.25">
      <c r="A38" s="39" t="s">
        <v>77</v>
      </c>
      <c r="B38" s="39"/>
      <c r="C38" s="39"/>
      <c r="D38" s="39"/>
      <c r="E38" s="39"/>
      <c r="F38" s="39"/>
      <c r="G38" s="39"/>
      <c r="H38" s="39"/>
      <c r="Q38" s="10"/>
      <c r="R38" s="11" t="s">
        <v>77</v>
      </c>
    </row>
    <row r="39" spans="1:18" customFormat="1" ht="22.5" x14ac:dyDescent="0.25">
      <c r="A39" s="12">
        <f>IF(J39&lt;&gt;"",COUNTA(J$1:J39),"")</f>
        <v>23</v>
      </c>
      <c r="B39" s="13" t="s">
        <v>78</v>
      </c>
      <c r="C39" s="14" t="s">
        <v>65</v>
      </c>
      <c r="D39" s="15" t="s">
        <v>66</v>
      </c>
      <c r="E39" s="19">
        <v>0.12</v>
      </c>
      <c r="F39" s="14"/>
      <c r="G39" s="17"/>
      <c r="H39" s="14" t="s">
        <v>79</v>
      </c>
      <c r="J39" s="2" t="s">
        <v>13</v>
      </c>
      <c r="Q39" s="10"/>
      <c r="R39" s="11"/>
    </row>
    <row r="40" spans="1:18" customFormat="1" ht="15" x14ac:dyDescent="0.25">
      <c r="A40" s="12">
        <f>IF(J40&lt;&gt;"",COUNTA(J$1:J40),"")</f>
        <v>24</v>
      </c>
      <c r="B40" s="13" t="s">
        <v>80</v>
      </c>
      <c r="C40" s="14" t="s">
        <v>81</v>
      </c>
      <c r="D40" s="15" t="s">
        <v>16</v>
      </c>
      <c r="E40" s="20">
        <v>8</v>
      </c>
      <c r="F40" s="14"/>
      <c r="G40" s="17"/>
      <c r="H40" s="14" t="s">
        <v>82</v>
      </c>
      <c r="J40" s="2" t="s">
        <v>13</v>
      </c>
      <c r="Q40" s="10"/>
      <c r="R40" s="11"/>
    </row>
    <row r="41" spans="1:18" customFormat="1" ht="15" x14ac:dyDescent="0.25">
      <c r="A41" s="39" t="s">
        <v>83</v>
      </c>
      <c r="B41" s="39"/>
      <c r="C41" s="39"/>
      <c r="D41" s="39"/>
      <c r="E41" s="39"/>
      <c r="F41" s="39"/>
      <c r="G41" s="39"/>
      <c r="H41" s="39"/>
      <c r="Q41" s="10"/>
      <c r="R41" s="11" t="s">
        <v>83</v>
      </c>
    </row>
    <row r="42" spans="1:18" customFormat="1" ht="22.5" x14ac:dyDescent="0.25">
      <c r="A42" s="12">
        <f>IF(J42&lt;&gt;"",COUNTA(J$1:J42),"")</f>
        <v>25</v>
      </c>
      <c r="B42" s="13" t="s">
        <v>84</v>
      </c>
      <c r="C42" s="14" t="s">
        <v>85</v>
      </c>
      <c r="D42" s="15" t="s">
        <v>61</v>
      </c>
      <c r="E42" s="21">
        <v>0.79600000000000004</v>
      </c>
      <c r="F42" s="14"/>
      <c r="G42" s="17"/>
      <c r="H42" s="14" t="s">
        <v>86</v>
      </c>
      <c r="J42" s="2" t="s">
        <v>13</v>
      </c>
      <c r="Q42" s="10"/>
      <c r="R42" s="11"/>
    </row>
    <row r="43" spans="1:18" customFormat="1" ht="22.5" x14ac:dyDescent="0.25">
      <c r="A43" s="12">
        <f>IF(J43&lt;&gt;"",COUNTA(J$1:J43),"")</f>
        <v>26</v>
      </c>
      <c r="B43" s="13" t="s">
        <v>87</v>
      </c>
      <c r="C43" s="14" t="s">
        <v>88</v>
      </c>
      <c r="D43" s="15" t="s">
        <v>61</v>
      </c>
      <c r="E43" s="21">
        <v>0.79600000000000004</v>
      </c>
      <c r="F43" s="14"/>
      <c r="G43" s="17"/>
      <c r="H43" s="14" t="s">
        <v>20</v>
      </c>
      <c r="J43" s="2" t="s">
        <v>13</v>
      </c>
      <c r="Q43" s="10"/>
      <c r="R43" s="11"/>
    </row>
    <row r="44" spans="1:18" customFormat="1" ht="22.5" x14ac:dyDescent="0.25">
      <c r="A44" s="12">
        <f>IF(J44&lt;&gt;"",COUNTA(J$1:J44),"")</f>
        <v>27</v>
      </c>
      <c r="B44" s="13" t="s">
        <v>89</v>
      </c>
      <c r="C44" s="14" t="s">
        <v>90</v>
      </c>
      <c r="D44" s="15" t="s">
        <v>11</v>
      </c>
      <c r="E44" s="21">
        <v>0.59699999999999998</v>
      </c>
      <c r="F44" s="14"/>
      <c r="G44" s="17"/>
      <c r="H44" s="14" t="s">
        <v>91</v>
      </c>
      <c r="J44" s="2" t="s">
        <v>13</v>
      </c>
      <c r="Q44" s="10"/>
      <c r="R44" s="11"/>
    </row>
    <row r="45" spans="1:18" customFormat="1" ht="22.5" x14ac:dyDescent="0.25">
      <c r="A45" s="12">
        <f>IF(J45&lt;&gt;"",COUNTA(J$1:J45),"")</f>
        <v>28</v>
      </c>
      <c r="B45" s="13" t="s">
        <v>92</v>
      </c>
      <c r="C45" s="14" t="s">
        <v>93</v>
      </c>
      <c r="D45" s="15" t="s">
        <v>66</v>
      </c>
      <c r="E45" s="21">
        <v>0.112</v>
      </c>
      <c r="F45" s="14"/>
      <c r="G45" s="17"/>
      <c r="H45" s="14" t="s">
        <v>94</v>
      </c>
      <c r="J45" s="2" t="s">
        <v>13</v>
      </c>
      <c r="Q45" s="10"/>
      <c r="R45" s="11"/>
    </row>
    <row r="46" spans="1:18" customFormat="1" ht="15" x14ac:dyDescent="0.25">
      <c r="A46" s="12">
        <f>IF(J46&lt;&gt;"",COUNTA(J$1:J46),"")</f>
        <v>29</v>
      </c>
      <c r="B46" s="13" t="s">
        <v>95</v>
      </c>
      <c r="C46" s="14" t="s">
        <v>96</v>
      </c>
      <c r="D46" s="15" t="s">
        <v>97</v>
      </c>
      <c r="E46" s="22">
        <v>11.2</v>
      </c>
      <c r="F46" s="14"/>
      <c r="G46" s="17"/>
      <c r="H46" s="14" t="s">
        <v>98</v>
      </c>
      <c r="J46" s="2" t="s">
        <v>13</v>
      </c>
      <c r="Q46" s="10"/>
      <c r="R46" s="11"/>
    </row>
    <row r="47" spans="1:18" customFormat="1" ht="15" x14ac:dyDescent="0.25">
      <c r="A47" s="39" t="s">
        <v>99</v>
      </c>
      <c r="B47" s="39"/>
      <c r="C47" s="39"/>
      <c r="D47" s="39"/>
      <c r="E47" s="39"/>
      <c r="F47" s="39"/>
      <c r="G47" s="39"/>
      <c r="H47" s="39"/>
      <c r="Q47" s="10"/>
      <c r="R47" s="11" t="s">
        <v>99</v>
      </c>
    </row>
    <row r="48" spans="1:18" customFormat="1" ht="22.5" x14ac:dyDescent="0.25">
      <c r="A48" s="12">
        <f>IF(J48&lt;&gt;"",COUNTA(J$1:J48),"")</f>
        <v>30</v>
      </c>
      <c r="B48" s="13" t="s">
        <v>100</v>
      </c>
      <c r="C48" s="14" t="s">
        <v>101</v>
      </c>
      <c r="D48" s="15" t="s">
        <v>61</v>
      </c>
      <c r="E48" s="21">
        <v>0.17199999999999999</v>
      </c>
      <c r="F48" s="14"/>
      <c r="G48" s="17"/>
      <c r="H48" s="14" t="s">
        <v>20</v>
      </c>
      <c r="J48" s="2" t="s">
        <v>13</v>
      </c>
      <c r="Q48" s="10"/>
      <c r="R48" s="11"/>
    </row>
    <row r="49" spans="1:18" customFormat="1" ht="22.5" x14ac:dyDescent="0.25">
      <c r="A49" s="12">
        <f>IF(J49&lt;&gt;"",COUNTA(J$1:J49),"")</f>
        <v>31</v>
      </c>
      <c r="B49" s="13" t="s">
        <v>102</v>
      </c>
      <c r="C49" s="14" t="s">
        <v>88</v>
      </c>
      <c r="D49" s="15" t="s">
        <v>61</v>
      </c>
      <c r="E49" s="21">
        <v>0.17199999999999999</v>
      </c>
      <c r="F49" s="14"/>
      <c r="G49" s="17"/>
      <c r="H49" s="14" t="s">
        <v>20</v>
      </c>
      <c r="J49" s="2" t="s">
        <v>13</v>
      </c>
      <c r="Q49" s="10"/>
      <c r="R49" s="11"/>
    </row>
    <row r="50" spans="1:18" customFormat="1" ht="22.5" x14ac:dyDescent="0.25">
      <c r="A50" s="12">
        <f>IF(J50&lt;&gt;"",COUNTA(J$1:J50),"")</f>
        <v>32</v>
      </c>
      <c r="B50" s="13" t="s">
        <v>103</v>
      </c>
      <c r="C50" s="14" t="s">
        <v>90</v>
      </c>
      <c r="D50" s="15" t="s">
        <v>11</v>
      </c>
      <c r="E50" s="19">
        <v>0.08</v>
      </c>
      <c r="F50" s="14"/>
      <c r="G50" s="17"/>
      <c r="H50" s="14" t="s">
        <v>104</v>
      </c>
      <c r="J50" s="2" t="s">
        <v>13</v>
      </c>
      <c r="Q50" s="10"/>
      <c r="R50" s="11"/>
    </row>
    <row r="51" spans="1:18" customFormat="1" ht="22.5" x14ac:dyDescent="0.25">
      <c r="A51" s="12">
        <f>IF(J51&lt;&gt;"",COUNTA(J$1:J51),"")</f>
        <v>33</v>
      </c>
      <c r="B51" s="13" t="s">
        <v>105</v>
      </c>
      <c r="C51" s="14" t="s">
        <v>106</v>
      </c>
      <c r="D51" s="15" t="s">
        <v>11</v>
      </c>
      <c r="E51" s="21">
        <v>5.2999999999999999E-2</v>
      </c>
      <c r="F51" s="14"/>
      <c r="G51" s="17"/>
      <c r="H51" s="14" t="s">
        <v>107</v>
      </c>
      <c r="J51" s="2" t="s">
        <v>13</v>
      </c>
      <c r="Q51" s="10"/>
      <c r="R51" s="11"/>
    </row>
    <row r="52" spans="1:18" customFormat="1" ht="22.5" x14ac:dyDescent="0.25">
      <c r="A52" s="12">
        <f>IF(J52&lt;&gt;"",COUNTA(J$1:J52),"")</f>
        <v>34</v>
      </c>
      <c r="B52" s="13" t="s">
        <v>108</v>
      </c>
      <c r="C52" s="14" t="s">
        <v>109</v>
      </c>
      <c r="D52" s="15" t="s">
        <v>29</v>
      </c>
      <c r="E52" s="21">
        <v>5.6180000000000003</v>
      </c>
      <c r="F52" s="14"/>
      <c r="G52" s="17"/>
      <c r="H52" s="14" t="s">
        <v>110</v>
      </c>
      <c r="J52" s="2" t="s">
        <v>13</v>
      </c>
      <c r="Q52" s="10"/>
      <c r="R52" s="11"/>
    </row>
    <row r="53" spans="1:18" customFormat="1" ht="33.75" x14ac:dyDescent="0.25">
      <c r="A53" s="12">
        <f>IF(J53&lt;&gt;"",COUNTA(J$1:J53),"")</f>
        <v>35</v>
      </c>
      <c r="B53" s="13" t="s">
        <v>111</v>
      </c>
      <c r="C53" s="14" t="s">
        <v>112</v>
      </c>
      <c r="D53" s="15" t="s">
        <v>97</v>
      </c>
      <c r="E53" s="22">
        <v>3.5</v>
      </c>
      <c r="F53" s="14"/>
      <c r="G53" s="17"/>
      <c r="H53" s="14" t="s">
        <v>20</v>
      </c>
      <c r="J53" s="2" t="s">
        <v>13</v>
      </c>
      <c r="Q53" s="10"/>
      <c r="R53" s="11"/>
    </row>
    <row r="54" spans="1:18" customFormat="1" ht="15" x14ac:dyDescent="0.25">
      <c r="A54" s="39" t="s">
        <v>113</v>
      </c>
      <c r="B54" s="39"/>
      <c r="C54" s="39"/>
      <c r="D54" s="39"/>
      <c r="E54" s="39"/>
      <c r="F54" s="39"/>
      <c r="G54" s="39"/>
      <c r="H54" s="39"/>
      <c r="Q54" s="10"/>
      <c r="R54" s="11" t="s">
        <v>113</v>
      </c>
    </row>
    <row r="55" spans="1:18" customFormat="1" ht="22.5" x14ac:dyDescent="0.25">
      <c r="A55" s="12">
        <f>IF(J55&lt;&gt;"",COUNTA(J$1:J55),"")</f>
        <v>36</v>
      </c>
      <c r="B55" s="13" t="s">
        <v>114</v>
      </c>
      <c r="C55" s="14" t="s">
        <v>85</v>
      </c>
      <c r="D55" s="15" t="s">
        <v>61</v>
      </c>
      <c r="E55" s="16">
        <v>9.5799999999999996E-2</v>
      </c>
      <c r="F55" s="14"/>
      <c r="G55" s="17"/>
      <c r="H55" s="14" t="s">
        <v>115</v>
      </c>
      <c r="J55" s="2" t="s">
        <v>13</v>
      </c>
      <c r="Q55" s="10"/>
      <c r="R55" s="11"/>
    </row>
    <row r="56" spans="1:18" customFormat="1" ht="22.5" x14ac:dyDescent="0.25">
      <c r="A56" s="12">
        <f>IF(J56&lt;&gt;"",COUNTA(J$1:J56),"")</f>
        <v>37</v>
      </c>
      <c r="B56" s="13" t="s">
        <v>116</v>
      </c>
      <c r="C56" s="14" t="s">
        <v>88</v>
      </c>
      <c r="D56" s="15" t="s">
        <v>61</v>
      </c>
      <c r="E56" s="16">
        <v>9.5799999999999996E-2</v>
      </c>
      <c r="F56" s="14"/>
      <c r="G56" s="17"/>
      <c r="H56" s="14" t="s">
        <v>20</v>
      </c>
      <c r="J56" s="2" t="s">
        <v>13</v>
      </c>
      <c r="Q56" s="10"/>
      <c r="R56" s="11"/>
    </row>
    <row r="57" spans="1:18" customFormat="1" ht="22.5" x14ac:dyDescent="0.25">
      <c r="A57" s="12">
        <f>IF(J57&lt;&gt;"",COUNTA(J$1:J57),"")</f>
        <v>38</v>
      </c>
      <c r="B57" s="13" t="s">
        <v>117</v>
      </c>
      <c r="C57" s="14" t="s">
        <v>90</v>
      </c>
      <c r="D57" s="15" t="s">
        <v>11</v>
      </c>
      <c r="E57" s="21">
        <v>5.3999999999999999E-2</v>
      </c>
      <c r="F57" s="14"/>
      <c r="G57" s="17"/>
      <c r="H57" s="14" t="s">
        <v>118</v>
      </c>
      <c r="J57" s="2" t="s">
        <v>13</v>
      </c>
      <c r="Q57" s="10"/>
      <c r="R57" s="11"/>
    </row>
    <row r="58" spans="1:18" customFormat="1" ht="15" x14ac:dyDescent="0.25">
      <c r="A58" s="39" t="s">
        <v>119</v>
      </c>
      <c r="B58" s="39"/>
      <c r="C58" s="39"/>
      <c r="D58" s="39"/>
      <c r="E58" s="39"/>
      <c r="F58" s="39"/>
      <c r="G58" s="39"/>
      <c r="H58" s="39"/>
      <c r="Q58" s="10"/>
      <c r="R58" s="11" t="s">
        <v>119</v>
      </c>
    </row>
    <row r="59" spans="1:18" customFormat="1" ht="15" x14ac:dyDescent="0.25">
      <c r="A59" s="12">
        <f>IF(J59&lt;&gt;"",COUNTA(J$1:J59),"")</f>
        <v>39</v>
      </c>
      <c r="B59" s="13" t="s">
        <v>120</v>
      </c>
      <c r="C59" s="14" t="s">
        <v>121</v>
      </c>
      <c r="D59" s="15" t="s">
        <v>11</v>
      </c>
      <c r="E59" s="16">
        <v>5.04E-2</v>
      </c>
      <c r="F59" s="14"/>
      <c r="G59" s="17"/>
      <c r="H59" s="14" t="s">
        <v>122</v>
      </c>
      <c r="J59" s="2" t="s">
        <v>13</v>
      </c>
      <c r="Q59" s="10"/>
      <c r="R59" s="11"/>
    </row>
    <row r="60" spans="1:18" customFormat="1" ht="33.75" x14ac:dyDescent="0.25">
      <c r="A60" s="12">
        <f>IF(J60&lt;&gt;"",COUNTA(J$1:J60),"")</f>
        <v>40</v>
      </c>
      <c r="B60" s="13" t="s">
        <v>123</v>
      </c>
      <c r="C60" s="14" t="s">
        <v>124</v>
      </c>
      <c r="D60" s="15" t="s">
        <v>11</v>
      </c>
      <c r="E60" s="16">
        <v>5.04E-2</v>
      </c>
      <c r="F60" s="14"/>
      <c r="G60" s="17"/>
      <c r="H60" s="14" t="s">
        <v>122</v>
      </c>
      <c r="J60" s="2" t="s">
        <v>13</v>
      </c>
      <c r="Q60" s="10"/>
      <c r="R60" s="11"/>
    </row>
    <row r="61" spans="1:18" customFormat="1" ht="22.5" x14ac:dyDescent="0.25">
      <c r="A61" s="12">
        <f>IF(J61&lt;&gt;"",COUNTA(J$1:J61),"")</f>
        <v>41</v>
      </c>
      <c r="B61" s="13" t="s">
        <v>125</v>
      </c>
      <c r="C61" s="14" t="s">
        <v>73</v>
      </c>
      <c r="D61" s="15" t="s">
        <v>16</v>
      </c>
      <c r="E61" s="23">
        <v>0.51407999999999998</v>
      </c>
      <c r="F61" s="14"/>
      <c r="G61" s="17"/>
      <c r="H61" s="14" t="s">
        <v>126</v>
      </c>
      <c r="J61" s="2" t="s">
        <v>13</v>
      </c>
      <c r="Q61" s="10"/>
      <c r="R61" s="11"/>
    </row>
    <row r="62" spans="1:18" customFormat="1" ht="15" x14ac:dyDescent="0.25">
      <c r="A62" s="12">
        <f>IF(J62&lt;&gt;"",COUNTA(J$1:J62),"")</f>
        <v>42</v>
      </c>
      <c r="B62" s="13" t="s">
        <v>127</v>
      </c>
      <c r="C62" s="14" t="s">
        <v>128</v>
      </c>
      <c r="D62" s="15" t="s">
        <v>61</v>
      </c>
      <c r="E62" s="24">
        <v>1.3171199999999999E-2</v>
      </c>
      <c r="F62" s="14"/>
      <c r="G62" s="17"/>
      <c r="H62" s="14" t="s">
        <v>129</v>
      </c>
      <c r="J62" s="2" t="s">
        <v>13</v>
      </c>
      <c r="Q62" s="10"/>
      <c r="R62" s="11"/>
    </row>
    <row r="63" spans="1:18" customFormat="1" ht="33.75" x14ac:dyDescent="0.25">
      <c r="A63" s="12">
        <f>IF(J63&lt;&gt;"",COUNTA(J$1:J63),"")</f>
        <v>43</v>
      </c>
      <c r="B63" s="13" t="s">
        <v>130</v>
      </c>
      <c r="C63" s="14" t="s">
        <v>75</v>
      </c>
      <c r="D63" s="15" t="s">
        <v>29</v>
      </c>
      <c r="E63" s="19">
        <v>3.36</v>
      </c>
      <c r="F63" s="14"/>
      <c r="G63" s="17"/>
      <c r="H63" s="14" t="s">
        <v>131</v>
      </c>
      <c r="J63" s="2" t="s">
        <v>13</v>
      </c>
      <c r="Q63" s="10"/>
      <c r="R63" s="11"/>
    </row>
    <row r="64" spans="1:18" customFormat="1" ht="15" x14ac:dyDescent="0.25">
      <c r="A64" s="39" t="s">
        <v>132</v>
      </c>
      <c r="B64" s="39"/>
      <c r="C64" s="39"/>
      <c r="D64" s="39"/>
      <c r="E64" s="39"/>
      <c r="F64" s="39"/>
      <c r="G64" s="39"/>
      <c r="H64" s="39"/>
      <c r="Q64" s="10"/>
      <c r="R64" s="11" t="s">
        <v>132</v>
      </c>
    </row>
    <row r="65" spans="1:18" customFormat="1" ht="33.75" x14ac:dyDescent="0.25">
      <c r="A65" s="12">
        <f>IF(J65&lt;&gt;"",COUNTA(J$1:J65),"")</f>
        <v>44</v>
      </c>
      <c r="B65" s="13" t="s">
        <v>133</v>
      </c>
      <c r="C65" s="14" t="s">
        <v>134</v>
      </c>
      <c r="D65" s="15" t="s">
        <v>61</v>
      </c>
      <c r="E65" s="21">
        <v>0.27600000000000002</v>
      </c>
      <c r="F65" s="14"/>
      <c r="G65" s="17"/>
      <c r="H65" s="14" t="s">
        <v>135</v>
      </c>
      <c r="J65" s="2" t="s">
        <v>13</v>
      </c>
      <c r="Q65" s="10"/>
      <c r="R65" s="11"/>
    </row>
    <row r="66" spans="1:18" customFormat="1" ht="22.5" x14ac:dyDescent="0.25">
      <c r="A66" s="12">
        <f>IF(J66&lt;&gt;"",COUNTA(J$1:J66),"")</f>
        <v>45</v>
      </c>
      <c r="B66" s="13" t="s">
        <v>136</v>
      </c>
      <c r="C66" s="14" t="s">
        <v>137</v>
      </c>
      <c r="D66" s="15" t="s">
        <v>61</v>
      </c>
      <c r="E66" s="21">
        <v>0.27600000000000002</v>
      </c>
      <c r="F66" s="14"/>
      <c r="G66" s="17"/>
      <c r="H66" s="14" t="s">
        <v>20</v>
      </c>
      <c r="J66" s="2" t="s">
        <v>13</v>
      </c>
      <c r="Q66" s="10"/>
      <c r="R66" s="11"/>
    </row>
    <row r="67" spans="1:18" customFormat="1" ht="22.5" x14ac:dyDescent="0.25">
      <c r="A67" s="12">
        <f>IF(J67&lt;&gt;"",COUNTA(J$1:J67),"")</f>
        <v>46</v>
      </c>
      <c r="B67" s="13" t="s">
        <v>138</v>
      </c>
      <c r="C67" s="14" t="s">
        <v>90</v>
      </c>
      <c r="D67" s="15" t="s">
        <v>11</v>
      </c>
      <c r="E67" s="16">
        <v>7.3099999999999998E-2</v>
      </c>
      <c r="F67" s="14"/>
      <c r="G67" s="17"/>
      <c r="H67" s="14" t="s">
        <v>139</v>
      </c>
      <c r="J67" s="2" t="s">
        <v>13</v>
      </c>
      <c r="Q67" s="10"/>
      <c r="R67" s="11"/>
    </row>
    <row r="68" spans="1:18" customFormat="1" ht="22.5" x14ac:dyDescent="0.25">
      <c r="A68" s="12">
        <f>IF(J68&lt;&gt;"",COUNTA(J$1:J68),"")</f>
        <v>47</v>
      </c>
      <c r="B68" s="13" t="s">
        <v>140</v>
      </c>
      <c r="C68" s="14" t="s">
        <v>106</v>
      </c>
      <c r="D68" s="15" t="s">
        <v>11</v>
      </c>
      <c r="E68" s="16">
        <v>0.1696</v>
      </c>
      <c r="F68" s="14"/>
      <c r="G68" s="17"/>
      <c r="H68" s="14" t="s">
        <v>141</v>
      </c>
      <c r="J68" s="2" t="s">
        <v>13</v>
      </c>
      <c r="Q68" s="10"/>
      <c r="R68" s="11"/>
    </row>
    <row r="69" spans="1:18" customFormat="1" ht="22.5" x14ac:dyDescent="0.25">
      <c r="A69" s="12">
        <f>IF(J69&lt;&gt;"",COUNTA(J$1:J69),"")</f>
        <v>48</v>
      </c>
      <c r="B69" s="13" t="s">
        <v>142</v>
      </c>
      <c r="C69" s="14" t="s">
        <v>109</v>
      </c>
      <c r="D69" s="15" t="s">
        <v>29</v>
      </c>
      <c r="E69" s="16">
        <v>17.977599999999999</v>
      </c>
      <c r="F69" s="14"/>
      <c r="G69" s="17"/>
      <c r="H69" s="14" t="s">
        <v>143</v>
      </c>
      <c r="J69" s="2" t="s">
        <v>13</v>
      </c>
      <c r="Q69" s="10"/>
      <c r="R69" s="11"/>
    </row>
    <row r="70" spans="1:18" customFormat="1" ht="33.75" x14ac:dyDescent="0.25">
      <c r="A70" s="12">
        <f>IF(J70&lt;&gt;"",COUNTA(J$1:J70),"")</f>
        <v>49</v>
      </c>
      <c r="B70" s="13" t="s">
        <v>144</v>
      </c>
      <c r="C70" s="14" t="s">
        <v>112</v>
      </c>
      <c r="D70" s="15" t="s">
        <v>97</v>
      </c>
      <c r="E70" s="22">
        <v>9.6</v>
      </c>
      <c r="F70" s="14"/>
      <c r="G70" s="17"/>
      <c r="H70" s="14" t="s">
        <v>145</v>
      </c>
      <c r="J70" s="2" t="s">
        <v>13</v>
      </c>
      <c r="Q70" s="10"/>
      <c r="R70" s="11"/>
    </row>
    <row r="71" spans="1:18" customFormat="1" ht="45" x14ac:dyDescent="0.25">
      <c r="A71" s="12">
        <f>IF(J71&lt;&gt;"",COUNTA(J$1:J71),"")</f>
        <v>50</v>
      </c>
      <c r="B71" s="13" t="s">
        <v>146</v>
      </c>
      <c r="C71" s="14" t="s">
        <v>147</v>
      </c>
      <c r="D71" s="15" t="s">
        <v>97</v>
      </c>
      <c r="E71" s="22">
        <v>16.8</v>
      </c>
      <c r="F71" s="14"/>
      <c r="G71" s="17"/>
      <c r="H71" s="14" t="s">
        <v>148</v>
      </c>
      <c r="J71" s="2" t="s">
        <v>13</v>
      </c>
      <c r="Q71" s="10"/>
      <c r="R71" s="11"/>
    </row>
    <row r="72" spans="1:18" customFormat="1" ht="15" x14ac:dyDescent="0.25">
      <c r="A72" s="38" t="s">
        <v>149</v>
      </c>
      <c r="B72" s="38"/>
      <c r="C72" s="38"/>
      <c r="D72" s="38"/>
      <c r="E72" s="38"/>
      <c r="F72" s="38"/>
      <c r="G72" s="38"/>
      <c r="H72" s="38"/>
      <c r="Q72" s="10" t="s">
        <v>149</v>
      </c>
      <c r="R72" s="11"/>
    </row>
    <row r="73" spans="1:18" customFormat="1" ht="15" x14ac:dyDescent="0.25">
      <c r="A73" s="12">
        <f>IF(J73&lt;&gt;"",COUNTA(J$1:J73),"")</f>
        <v>51</v>
      </c>
      <c r="B73" s="13" t="s">
        <v>150</v>
      </c>
      <c r="C73" s="14" t="s">
        <v>81</v>
      </c>
      <c r="D73" s="15" t="s">
        <v>16</v>
      </c>
      <c r="E73" s="22">
        <v>1.5</v>
      </c>
      <c r="F73" s="14"/>
      <c r="G73" s="17"/>
      <c r="H73" s="14" t="s">
        <v>20</v>
      </c>
      <c r="J73" s="2" t="s">
        <v>13</v>
      </c>
      <c r="Q73" s="10"/>
      <c r="R73" s="11"/>
    </row>
    <row r="74" spans="1:18" customFormat="1" ht="15" x14ac:dyDescent="0.25">
      <c r="A74" s="12">
        <f>IF(J74&lt;&gt;"",COUNTA(J$1:J74),"")</f>
        <v>52</v>
      </c>
      <c r="B74" s="13" t="s">
        <v>151</v>
      </c>
      <c r="C74" s="14" t="s">
        <v>152</v>
      </c>
      <c r="D74" s="15" t="s">
        <v>153</v>
      </c>
      <c r="E74" s="22">
        <v>0.2</v>
      </c>
      <c r="F74" s="14"/>
      <c r="G74" s="17"/>
      <c r="H74" s="14" t="s">
        <v>154</v>
      </c>
      <c r="J74" s="2" t="s">
        <v>13</v>
      </c>
      <c r="Q74" s="10"/>
      <c r="R74" s="11"/>
    </row>
    <row r="75" spans="1:18" customFormat="1" ht="33.75" x14ac:dyDescent="0.25">
      <c r="A75" s="12">
        <f>IF(J75&lt;&gt;"",COUNTA(J$1:J75),"")</f>
        <v>53</v>
      </c>
      <c r="B75" s="13" t="s">
        <v>155</v>
      </c>
      <c r="C75" s="14" t="s">
        <v>156</v>
      </c>
      <c r="D75" s="15" t="s">
        <v>16</v>
      </c>
      <c r="E75" s="22">
        <v>2.6</v>
      </c>
      <c r="F75" s="14"/>
      <c r="G75" s="17"/>
      <c r="H75" s="14" t="s">
        <v>157</v>
      </c>
      <c r="J75" s="2" t="s">
        <v>13</v>
      </c>
      <c r="Q75" s="10"/>
      <c r="R75" s="11"/>
    </row>
    <row r="76" spans="1:18" customFormat="1" ht="22.5" x14ac:dyDescent="0.25">
      <c r="A76" s="12">
        <f>IF(J76&lt;&gt;"",COUNTA(J$1:J76),"")</f>
        <v>54</v>
      </c>
      <c r="B76" s="13" t="s">
        <v>158</v>
      </c>
      <c r="C76" s="14" t="s">
        <v>73</v>
      </c>
      <c r="D76" s="15" t="s">
        <v>16</v>
      </c>
      <c r="E76" s="21">
        <v>8.2000000000000003E-2</v>
      </c>
      <c r="F76" s="14"/>
      <c r="G76" s="17"/>
      <c r="H76" s="14" t="s">
        <v>20</v>
      </c>
      <c r="J76" s="2" t="s">
        <v>13</v>
      </c>
      <c r="Q76" s="10"/>
      <c r="R76" s="11"/>
    </row>
    <row r="77" spans="1:18" customFormat="1" ht="33.75" x14ac:dyDescent="0.25">
      <c r="A77" s="12">
        <f>IF(J77&lt;&gt;"",COUNTA(J$1:J77),"")</f>
        <v>55</v>
      </c>
      <c r="B77" s="13" t="s">
        <v>159</v>
      </c>
      <c r="C77" s="14" t="s">
        <v>160</v>
      </c>
      <c r="D77" s="15" t="s">
        <v>11</v>
      </c>
      <c r="E77" s="16">
        <v>0.1381</v>
      </c>
      <c r="F77" s="14"/>
      <c r="G77" s="17"/>
      <c r="H77" s="14" t="s">
        <v>161</v>
      </c>
      <c r="J77" s="2" t="s">
        <v>13</v>
      </c>
      <c r="Q77" s="10"/>
      <c r="R77" s="11"/>
    </row>
    <row r="78" spans="1:18" customFormat="1" ht="15" x14ac:dyDescent="0.25">
      <c r="A78" s="12">
        <f>IF(J78&lt;&gt;"",COUNTA(J$1:J78),"")</f>
        <v>56</v>
      </c>
      <c r="B78" s="13" t="s">
        <v>162</v>
      </c>
      <c r="C78" s="14" t="s">
        <v>163</v>
      </c>
      <c r="D78" s="15" t="s">
        <v>61</v>
      </c>
      <c r="E78" s="24">
        <v>2.2095999999999999E-3</v>
      </c>
      <c r="F78" s="14"/>
      <c r="G78" s="17"/>
      <c r="H78" s="14" t="s">
        <v>20</v>
      </c>
      <c r="J78" s="2" t="s">
        <v>13</v>
      </c>
      <c r="Q78" s="10"/>
      <c r="R78" s="11"/>
    </row>
    <row r="79" spans="1:18" customFormat="1" ht="56.25" x14ac:dyDescent="0.25">
      <c r="A79" s="12">
        <f>IF(J79&lt;&gt;"",COUNTA(J$1:J79),"")</f>
        <v>57</v>
      </c>
      <c r="B79" s="13" t="s">
        <v>164</v>
      </c>
      <c r="C79" s="14" t="s">
        <v>165</v>
      </c>
      <c r="D79" s="15" t="s">
        <v>57</v>
      </c>
      <c r="E79" s="19">
        <v>27.62</v>
      </c>
      <c r="F79" s="14"/>
      <c r="G79" s="17"/>
      <c r="H79" s="14" t="s">
        <v>166</v>
      </c>
      <c r="J79" s="2" t="s">
        <v>13</v>
      </c>
      <c r="Q79" s="10"/>
      <c r="R79" s="11"/>
    </row>
    <row r="80" spans="1:18" customFormat="1" ht="15" x14ac:dyDescent="0.25">
      <c r="A80" s="38" t="s">
        <v>167</v>
      </c>
      <c r="B80" s="38"/>
      <c r="C80" s="38"/>
      <c r="D80" s="38"/>
      <c r="E80" s="38"/>
      <c r="F80" s="38"/>
      <c r="G80" s="38"/>
      <c r="H80" s="38"/>
      <c r="Q80" s="10" t="s">
        <v>167</v>
      </c>
      <c r="R80" s="11"/>
    </row>
    <row r="81" spans="1:18" customFormat="1" ht="22.5" x14ac:dyDescent="0.25">
      <c r="A81" s="12">
        <f>IF(J81&lt;&gt;"",COUNTA(J$1:J81),"")</f>
        <v>58</v>
      </c>
      <c r="B81" s="13" t="s">
        <v>168</v>
      </c>
      <c r="C81" s="14" t="s">
        <v>169</v>
      </c>
      <c r="D81" s="15" t="s">
        <v>170</v>
      </c>
      <c r="E81" s="19">
        <v>0.03</v>
      </c>
      <c r="F81" s="14"/>
      <c r="G81" s="17"/>
      <c r="H81" s="14" t="s">
        <v>171</v>
      </c>
      <c r="J81" s="2" t="s">
        <v>13</v>
      </c>
      <c r="Q81" s="10"/>
      <c r="R81" s="11"/>
    </row>
    <row r="82" spans="1:18" customFormat="1" ht="15" x14ac:dyDescent="0.25">
      <c r="A82" s="12">
        <f>IF(J82&lt;&gt;"",COUNTA(J$1:J82),"")</f>
        <v>59</v>
      </c>
      <c r="B82" s="13" t="s">
        <v>172</v>
      </c>
      <c r="C82" s="14" t="s">
        <v>173</v>
      </c>
      <c r="D82" s="15" t="s">
        <v>16</v>
      </c>
      <c r="E82" s="20">
        <v>18</v>
      </c>
      <c r="F82" s="14"/>
      <c r="G82" s="17"/>
      <c r="H82" s="14" t="s">
        <v>20</v>
      </c>
      <c r="J82" s="2" t="s">
        <v>13</v>
      </c>
      <c r="Q82" s="10"/>
      <c r="R82" s="11"/>
    </row>
    <row r="83" spans="1:18" customFormat="1" ht="22.5" x14ac:dyDescent="0.25">
      <c r="A83" s="12">
        <f>IF(J83&lt;&gt;"",COUNTA(J$1:J83),"")</f>
        <v>60</v>
      </c>
      <c r="B83" s="13" t="s">
        <v>174</v>
      </c>
      <c r="C83" s="14" t="s">
        <v>175</v>
      </c>
      <c r="D83" s="15" t="s">
        <v>16</v>
      </c>
      <c r="E83" s="22">
        <v>10.7</v>
      </c>
      <c r="F83" s="14"/>
      <c r="G83" s="17"/>
      <c r="H83" s="14" t="s">
        <v>176</v>
      </c>
      <c r="J83" s="2" t="s">
        <v>13</v>
      </c>
      <c r="Q83" s="10"/>
      <c r="R83" s="11"/>
    </row>
    <row r="84" spans="1:18" customFormat="1" ht="15" x14ac:dyDescent="0.25">
      <c r="A84" s="38" t="s">
        <v>177</v>
      </c>
      <c r="B84" s="38"/>
      <c r="C84" s="38"/>
      <c r="D84" s="38"/>
      <c r="E84" s="38"/>
      <c r="F84" s="38"/>
      <c r="G84" s="38"/>
      <c r="H84" s="38"/>
      <c r="Q84" s="10" t="s">
        <v>177</v>
      </c>
      <c r="R84" s="11"/>
    </row>
    <row r="85" spans="1:18" customFormat="1" ht="22.5" x14ac:dyDescent="0.25">
      <c r="A85" s="12">
        <f>IF(J85&lt;&gt;"",COUNTA(J$1:J85),"")</f>
        <v>61</v>
      </c>
      <c r="B85" s="13" t="s">
        <v>178</v>
      </c>
      <c r="C85" s="14" t="s">
        <v>179</v>
      </c>
      <c r="D85" s="15" t="s">
        <v>170</v>
      </c>
      <c r="E85" s="16">
        <v>1.8E-3</v>
      </c>
      <c r="F85" s="14"/>
      <c r="G85" s="17"/>
      <c r="H85" s="14" t="s">
        <v>180</v>
      </c>
      <c r="J85" s="2" t="s">
        <v>13</v>
      </c>
      <c r="Q85" s="10"/>
      <c r="R85" s="11"/>
    </row>
    <row r="86" spans="1:18" customFormat="1" ht="22.5" x14ac:dyDescent="0.25">
      <c r="A86" s="12">
        <f>IF(J86&lt;&gt;"",COUNTA(J$1:J86),"")</f>
        <v>62</v>
      </c>
      <c r="B86" s="13" t="s">
        <v>181</v>
      </c>
      <c r="C86" s="14" t="s">
        <v>182</v>
      </c>
      <c r="D86" s="15" t="s">
        <v>170</v>
      </c>
      <c r="E86" s="16">
        <v>3.5999999999999999E-3</v>
      </c>
      <c r="F86" s="14"/>
      <c r="G86" s="17"/>
      <c r="H86" s="14" t="s">
        <v>183</v>
      </c>
      <c r="J86" s="2" t="s">
        <v>13</v>
      </c>
      <c r="Q86" s="10"/>
      <c r="R86" s="11"/>
    </row>
    <row r="87" spans="1:18" customFormat="1" ht="22.5" x14ac:dyDescent="0.25">
      <c r="A87" s="12">
        <f>IF(J87&lt;&gt;"",COUNTA(J$1:J87),"")</f>
        <v>63</v>
      </c>
      <c r="B87" s="13" t="s">
        <v>184</v>
      </c>
      <c r="C87" s="14" t="s">
        <v>185</v>
      </c>
      <c r="D87" s="15" t="s">
        <v>186</v>
      </c>
      <c r="E87" s="21">
        <v>6.0000000000000001E-3</v>
      </c>
      <c r="F87" s="14"/>
      <c r="G87" s="17"/>
      <c r="H87" s="14" t="s">
        <v>187</v>
      </c>
      <c r="J87" s="2" t="s">
        <v>13</v>
      </c>
      <c r="Q87" s="10"/>
      <c r="R87" s="11"/>
    </row>
    <row r="88" spans="1:18" customFormat="1" ht="33.75" x14ac:dyDescent="0.25">
      <c r="A88" s="12">
        <f>IF(J88&lt;&gt;"",COUNTA(J$1:J88),"")</f>
        <v>64</v>
      </c>
      <c r="B88" s="13" t="s">
        <v>188</v>
      </c>
      <c r="C88" s="14" t="s">
        <v>189</v>
      </c>
      <c r="D88" s="15" t="s">
        <v>97</v>
      </c>
      <c r="E88" s="19">
        <v>6.06</v>
      </c>
      <c r="F88" s="14"/>
      <c r="G88" s="17"/>
      <c r="H88" s="14" t="s">
        <v>20</v>
      </c>
      <c r="J88" s="2" t="s">
        <v>13</v>
      </c>
      <c r="Q88" s="10"/>
      <c r="R88" s="11"/>
    </row>
    <row r="89" spans="1:18" customFormat="1" ht="15" x14ac:dyDescent="0.25">
      <c r="A89" s="12">
        <f>IF(J89&lt;&gt;"",COUNTA(J$1:J89),"")</f>
        <v>65</v>
      </c>
      <c r="B89" s="13" t="s">
        <v>190</v>
      </c>
      <c r="C89" s="14" t="s">
        <v>191</v>
      </c>
      <c r="D89" s="15" t="s">
        <v>192</v>
      </c>
      <c r="E89" s="21">
        <v>1.2E-2</v>
      </c>
      <c r="F89" s="14"/>
      <c r="G89" s="17"/>
      <c r="H89" s="14" t="s">
        <v>193</v>
      </c>
      <c r="J89" s="2" t="s">
        <v>13</v>
      </c>
      <c r="Q89" s="10"/>
      <c r="R89" s="11"/>
    </row>
    <row r="90" spans="1:18" customFormat="1" ht="22.5" x14ac:dyDescent="0.25">
      <c r="A90" s="12">
        <f>IF(J90&lt;&gt;"",COUNTA(J$1:J90),"")</f>
        <v>66</v>
      </c>
      <c r="B90" s="13" t="s">
        <v>194</v>
      </c>
      <c r="C90" s="14" t="s">
        <v>195</v>
      </c>
      <c r="D90" s="15" t="s">
        <v>16</v>
      </c>
      <c r="E90" s="19">
        <v>0.15</v>
      </c>
      <c r="F90" s="14"/>
      <c r="G90" s="17"/>
      <c r="H90" s="14" t="s">
        <v>20</v>
      </c>
      <c r="J90" s="2" t="s">
        <v>13</v>
      </c>
      <c r="Q90" s="10"/>
      <c r="R90" s="11"/>
    </row>
    <row r="91" spans="1:18" customFormat="1" ht="15" x14ac:dyDescent="0.25">
      <c r="A91" s="12">
        <f>IF(J91&lt;&gt;"",COUNTA(J$1:J91),"")</f>
        <v>67</v>
      </c>
      <c r="B91" s="13" t="s">
        <v>196</v>
      </c>
      <c r="C91" s="14" t="s">
        <v>197</v>
      </c>
      <c r="D91" s="15" t="s">
        <v>192</v>
      </c>
      <c r="E91" s="21">
        <v>1.2E-2</v>
      </c>
      <c r="F91" s="14"/>
      <c r="G91" s="17"/>
      <c r="H91" s="14" t="s">
        <v>198</v>
      </c>
      <c r="J91" s="2" t="s">
        <v>13</v>
      </c>
      <c r="Q91" s="10"/>
      <c r="R91" s="11"/>
    </row>
    <row r="92" spans="1:18" customFormat="1" ht="22.5" x14ac:dyDescent="0.25">
      <c r="A92" s="12">
        <f>IF(J92&lt;&gt;"",COUNTA(J$1:J92),"")</f>
        <v>68</v>
      </c>
      <c r="B92" s="13" t="s">
        <v>199</v>
      </c>
      <c r="C92" s="14" t="s">
        <v>73</v>
      </c>
      <c r="D92" s="15" t="s">
        <v>16</v>
      </c>
      <c r="E92" s="16">
        <v>0.12239999999999999</v>
      </c>
      <c r="F92" s="14"/>
      <c r="G92" s="17"/>
      <c r="H92" s="14" t="s">
        <v>20</v>
      </c>
      <c r="J92" s="2" t="s">
        <v>13</v>
      </c>
      <c r="Q92" s="10"/>
      <c r="R92" s="11"/>
    </row>
    <row r="93" spans="1:18" customFormat="1" ht="45" x14ac:dyDescent="0.25">
      <c r="A93" s="12">
        <f>IF(J93&lt;&gt;"",COUNTA(J$1:J93),"")</f>
        <v>69</v>
      </c>
      <c r="B93" s="13" t="s">
        <v>200</v>
      </c>
      <c r="C93" s="14" t="s">
        <v>201</v>
      </c>
      <c r="D93" s="15" t="s">
        <v>66</v>
      </c>
      <c r="E93" s="19">
        <v>0.46</v>
      </c>
      <c r="F93" s="14"/>
      <c r="G93" s="17"/>
      <c r="H93" s="14" t="s">
        <v>202</v>
      </c>
      <c r="J93" s="2" t="s">
        <v>13</v>
      </c>
      <c r="Q93" s="10"/>
      <c r="R93" s="11"/>
    </row>
    <row r="94" spans="1:18" customFormat="1" ht="33.75" x14ac:dyDescent="0.25">
      <c r="A94" s="12">
        <f>IF(J94&lt;&gt;"",COUNTA(J$1:J94),"")</f>
        <v>70</v>
      </c>
      <c r="B94" s="13" t="s">
        <v>203</v>
      </c>
      <c r="C94" s="14" t="s">
        <v>204</v>
      </c>
      <c r="D94" s="15" t="s">
        <v>35</v>
      </c>
      <c r="E94" s="20">
        <v>46</v>
      </c>
      <c r="F94" s="14"/>
      <c r="G94" s="17"/>
      <c r="H94" s="14" t="s">
        <v>20</v>
      </c>
      <c r="J94" s="2" t="s">
        <v>13</v>
      </c>
      <c r="Q94" s="10"/>
      <c r="R94" s="11"/>
    </row>
    <row r="95" spans="1:18" customFormat="1" ht="45" x14ac:dyDescent="0.25">
      <c r="A95" s="12">
        <f>IF(J95&lt;&gt;"",COUNTA(J$1:J95),"")</f>
        <v>71</v>
      </c>
      <c r="B95" s="13" t="s">
        <v>205</v>
      </c>
      <c r="C95" s="14" t="s">
        <v>206</v>
      </c>
      <c r="D95" s="15" t="s">
        <v>35</v>
      </c>
      <c r="E95" s="20">
        <v>46</v>
      </c>
      <c r="F95" s="14"/>
      <c r="G95" s="17"/>
      <c r="H95" s="14" t="s">
        <v>20</v>
      </c>
      <c r="J95" s="2" t="s">
        <v>13</v>
      </c>
      <c r="Q95" s="10"/>
      <c r="R95" s="11"/>
    </row>
    <row r="96" spans="1:18" customFormat="1" ht="15" x14ac:dyDescent="0.25">
      <c r="A96" s="12">
        <f>IF(J96&lt;&gt;"",COUNTA(J$1:J96),"")</f>
        <v>72</v>
      </c>
      <c r="B96" s="13" t="s">
        <v>207</v>
      </c>
      <c r="C96" s="14" t="s">
        <v>208</v>
      </c>
      <c r="D96" s="15" t="s">
        <v>29</v>
      </c>
      <c r="E96" s="16">
        <v>4.7058</v>
      </c>
      <c r="F96" s="14"/>
      <c r="G96" s="17"/>
      <c r="H96" s="14" t="s">
        <v>20</v>
      </c>
      <c r="J96" s="2" t="s">
        <v>13</v>
      </c>
      <c r="Q96" s="10"/>
      <c r="R96" s="11"/>
    </row>
    <row r="97" spans="1:18" customFormat="1" ht="22.5" x14ac:dyDescent="0.25">
      <c r="A97" s="12">
        <f>IF(J97&lt;&gt;"",COUNTA(J$1:J97),"")</f>
        <v>73</v>
      </c>
      <c r="B97" s="13" t="s">
        <v>209</v>
      </c>
      <c r="C97" s="14" t="s">
        <v>73</v>
      </c>
      <c r="D97" s="15" t="s">
        <v>16</v>
      </c>
      <c r="E97" s="22">
        <v>2.1</v>
      </c>
      <c r="F97" s="14"/>
      <c r="G97" s="17"/>
      <c r="H97" s="14" t="s">
        <v>20</v>
      </c>
      <c r="J97" s="2" t="s">
        <v>13</v>
      </c>
      <c r="Q97" s="10"/>
      <c r="R97" s="11"/>
    </row>
    <row r="98" spans="1:18" customFormat="1" ht="15" x14ac:dyDescent="0.25">
      <c r="A98" s="38" t="s">
        <v>210</v>
      </c>
      <c r="B98" s="38"/>
      <c r="C98" s="38"/>
      <c r="D98" s="38"/>
      <c r="E98" s="38"/>
      <c r="F98" s="38"/>
      <c r="G98" s="38"/>
      <c r="H98" s="38"/>
      <c r="Q98" s="10" t="s">
        <v>210</v>
      </c>
      <c r="R98" s="11"/>
    </row>
    <row r="99" spans="1:18" customFormat="1" ht="22.5" x14ac:dyDescent="0.25">
      <c r="A99" s="12">
        <f>IF(J99&lt;&gt;"",COUNTA(J$1:J99),"")</f>
        <v>74</v>
      </c>
      <c r="B99" s="13" t="s">
        <v>211</v>
      </c>
      <c r="C99" s="14" t="s">
        <v>212</v>
      </c>
      <c r="D99" s="15" t="s">
        <v>11</v>
      </c>
      <c r="E99" s="19">
        <v>0.31</v>
      </c>
      <c r="F99" s="14"/>
      <c r="G99" s="17"/>
      <c r="H99" s="14" t="s">
        <v>213</v>
      </c>
      <c r="J99" s="2" t="s">
        <v>13</v>
      </c>
      <c r="Q99" s="10"/>
      <c r="R99" s="11"/>
    </row>
    <row r="100" spans="1:18" customFormat="1" ht="45" x14ac:dyDescent="0.25">
      <c r="A100" s="12">
        <f>IF(J100&lt;&gt;"",COUNTA(J$1:J100),"")</f>
        <v>75</v>
      </c>
      <c r="B100" s="13" t="s">
        <v>214</v>
      </c>
      <c r="C100" s="14" t="s">
        <v>215</v>
      </c>
      <c r="D100" s="15" t="s">
        <v>11</v>
      </c>
      <c r="E100" s="19">
        <v>1.08</v>
      </c>
      <c r="F100" s="14"/>
      <c r="G100" s="17"/>
      <c r="H100" s="14" t="s">
        <v>216</v>
      </c>
      <c r="J100" s="2" t="s">
        <v>13</v>
      </c>
      <c r="Q100" s="10"/>
      <c r="R100" s="11"/>
    </row>
    <row r="101" spans="1:18" customFormat="1" ht="33.75" x14ac:dyDescent="0.25">
      <c r="A101" s="12">
        <f>IF(J101&lt;&gt;"",COUNTA(J$1:J101),"")</f>
        <v>76</v>
      </c>
      <c r="B101" s="13" t="s">
        <v>217</v>
      </c>
      <c r="C101" s="14" t="s">
        <v>218</v>
      </c>
      <c r="D101" s="15" t="s">
        <v>219</v>
      </c>
      <c r="E101" s="20">
        <v>63</v>
      </c>
      <c r="F101" s="14"/>
      <c r="G101" s="17"/>
      <c r="H101" s="14" t="s">
        <v>220</v>
      </c>
      <c r="J101" s="2" t="s">
        <v>13</v>
      </c>
      <c r="Q101" s="10"/>
      <c r="R101" s="11"/>
    </row>
    <row r="102" spans="1:18" customFormat="1" ht="33.75" x14ac:dyDescent="0.25">
      <c r="A102" s="12">
        <f>IF(J102&lt;&gt;"",COUNTA(J$1:J102),"")</f>
        <v>77</v>
      </c>
      <c r="B102" s="13" t="s">
        <v>221</v>
      </c>
      <c r="C102" s="14" t="s">
        <v>222</v>
      </c>
      <c r="D102" s="15" t="s">
        <v>29</v>
      </c>
      <c r="E102" s="19">
        <v>127.44</v>
      </c>
      <c r="F102" s="14"/>
      <c r="G102" s="17"/>
      <c r="H102" s="14" t="s">
        <v>223</v>
      </c>
      <c r="J102" s="2" t="s">
        <v>13</v>
      </c>
      <c r="Q102" s="10"/>
      <c r="R102" s="11"/>
    </row>
    <row r="103" spans="1:18" customFormat="1" ht="67.5" x14ac:dyDescent="0.25">
      <c r="A103" s="12">
        <f>IF(J103&lt;&gt;"",COUNTA(J$1:J103),"")</f>
        <v>78</v>
      </c>
      <c r="B103" s="13" t="s">
        <v>224</v>
      </c>
      <c r="C103" s="14" t="s">
        <v>225</v>
      </c>
      <c r="D103" s="15" t="s">
        <v>29</v>
      </c>
      <c r="E103" s="22">
        <v>129.6</v>
      </c>
      <c r="F103" s="14"/>
      <c r="G103" s="17"/>
      <c r="H103" s="14" t="s">
        <v>20</v>
      </c>
      <c r="J103" s="2" t="s">
        <v>13</v>
      </c>
      <c r="Q103" s="10"/>
      <c r="R103" s="11"/>
    </row>
    <row r="104" spans="1:18" customFormat="1" ht="22.5" x14ac:dyDescent="0.25">
      <c r="A104" s="12">
        <f>IF(J104&lt;&gt;"",COUNTA(J$1:J104),"")</f>
        <v>79</v>
      </c>
      <c r="B104" s="13" t="s">
        <v>226</v>
      </c>
      <c r="C104" s="14" t="s">
        <v>227</v>
      </c>
      <c r="D104" s="15" t="s">
        <v>97</v>
      </c>
      <c r="E104" s="16">
        <v>255.84119999999999</v>
      </c>
      <c r="F104" s="14"/>
      <c r="G104" s="17"/>
      <c r="H104" s="14" t="s">
        <v>20</v>
      </c>
      <c r="J104" s="2" t="s">
        <v>13</v>
      </c>
      <c r="Q104" s="10"/>
      <c r="R104" s="11"/>
    </row>
    <row r="105" spans="1:18" customFormat="1" ht="33.75" x14ac:dyDescent="0.25">
      <c r="A105" s="12">
        <f>IF(J105&lt;&gt;"",COUNTA(J$1:J105),"")</f>
        <v>80</v>
      </c>
      <c r="B105" s="13" t="s">
        <v>228</v>
      </c>
      <c r="C105" s="14" t="s">
        <v>229</v>
      </c>
      <c r="D105" s="15" t="s">
        <v>97</v>
      </c>
      <c r="E105" s="20">
        <v>21</v>
      </c>
      <c r="F105" s="14"/>
      <c r="G105" s="17"/>
      <c r="H105" s="14" t="s">
        <v>230</v>
      </c>
      <c r="J105" s="2" t="s">
        <v>13</v>
      </c>
      <c r="Q105" s="10"/>
      <c r="R105" s="11"/>
    </row>
    <row r="106" spans="1:18" customFormat="1" ht="22.5" x14ac:dyDescent="0.25">
      <c r="A106" s="12">
        <f>IF(J106&lt;&gt;"",COUNTA(J$1:J106),"")</f>
        <v>81</v>
      </c>
      <c r="B106" s="13" t="s">
        <v>231</v>
      </c>
      <c r="C106" s="14" t="s">
        <v>232</v>
      </c>
      <c r="D106" s="15" t="s">
        <v>97</v>
      </c>
      <c r="E106" s="20">
        <v>106</v>
      </c>
      <c r="F106" s="14"/>
      <c r="G106" s="17"/>
      <c r="H106" s="14" t="s">
        <v>20</v>
      </c>
      <c r="J106" s="2" t="s">
        <v>13</v>
      </c>
      <c r="Q106" s="10"/>
      <c r="R106" s="11"/>
    </row>
    <row r="107" spans="1:18" customFormat="1" ht="22.5" x14ac:dyDescent="0.25">
      <c r="A107" s="12">
        <f>IF(J107&lt;&gt;"",COUNTA(J$1:J107),"")</f>
        <v>82</v>
      </c>
      <c r="B107" s="13" t="s">
        <v>233</v>
      </c>
      <c r="C107" s="14" t="s">
        <v>234</v>
      </c>
      <c r="D107" s="15" t="s">
        <v>97</v>
      </c>
      <c r="E107" s="20">
        <v>106</v>
      </c>
      <c r="F107" s="14"/>
      <c r="G107" s="17"/>
      <c r="H107" s="14" t="s">
        <v>20</v>
      </c>
      <c r="J107" s="2" t="s">
        <v>13</v>
      </c>
      <c r="Q107" s="10"/>
      <c r="R107" s="11"/>
    </row>
    <row r="108" spans="1:18" customFormat="1" ht="15" x14ac:dyDescent="0.25">
      <c r="A108" s="38" t="s">
        <v>235</v>
      </c>
      <c r="B108" s="38"/>
      <c r="C108" s="38"/>
      <c r="D108" s="38"/>
      <c r="E108" s="38"/>
      <c r="F108" s="38"/>
      <c r="G108" s="38"/>
      <c r="H108" s="38"/>
      <c r="Q108" s="10" t="s">
        <v>235</v>
      </c>
      <c r="R108" s="11"/>
    </row>
    <row r="109" spans="1:18" customFormat="1" ht="22.5" x14ac:dyDescent="0.25">
      <c r="A109" s="12">
        <f>IF(J109&lt;&gt;"",COUNTA(J$1:J109),"")</f>
        <v>83</v>
      </c>
      <c r="B109" s="13" t="s">
        <v>236</v>
      </c>
      <c r="C109" s="14" t="s">
        <v>237</v>
      </c>
      <c r="D109" s="15" t="s">
        <v>61</v>
      </c>
      <c r="E109" s="19">
        <v>0.54</v>
      </c>
      <c r="F109" s="14"/>
      <c r="G109" s="17"/>
      <c r="H109" s="14" t="s">
        <v>238</v>
      </c>
      <c r="J109" s="2" t="s">
        <v>13</v>
      </c>
      <c r="Q109" s="10"/>
      <c r="R109" s="11"/>
    </row>
    <row r="110" spans="1:18" customFormat="1" ht="33.75" x14ac:dyDescent="0.25">
      <c r="A110" s="12">
        <f>IF(J110&lt;&gt;"",COUNTA(J$1:J110),"")</f>
        <v>84</v>
      </c>
      <c r="B110" s="13" t="s">
        <v>239</v>
      </c>
      <c r="C110" s="14" t="s">
        <v>240</v>
      </c>
      <c r="D110" s="15" t="s">
        <v>61</v>
      </c>
      <c r="E110" s="19">
        <v>1.26</v>
      </c>
      <c r="F110" s="14"/>
      <c r="G110" s="17"/>
      <c r="H110" s="14" t="s">
        <v>241</v>
      </c>
      <c r="J110" s="2" t="s">
        <v>13</v>
      </c>
      <c r="Q110" s="10"/>
      <c r="R110" s="11"/>
    </row>
    <row r="111" spans="1:18" customFormat="1" ht="67.5" x14ac:dyDescent="0.25">
      <c r="A111" s="12">
        <f>IF(J111&lt;&gt;"",COUNTA(J$1:J111),"")</f>
        <v>85</v>
      </c>
      <c r="B111" s="13" t="s">
        <v>242</v>
      </c>
      <c r="C111" s="14" t="s">
        <v>243</v>
      </c>
      <c r="D111" s="15" t="s">
        <v>61</v>
      </c>
      <c r="E111" s="22">
        <v>1.8</v>
      </c>
      <c r="F111" s="14"/>
      <c r="G111" s="17"/>
      <c r="H111" s="14" t="s">
        <v>20</v>
      </c>
      <c r="J111" s="2" t="s">
        <v>13</v>
      </c>
      <c r="Q111" s="10"/>
      <c r="R111" s="11"/>
    </row>
    <row r="112" spans="1:18" customFormat="1" ht="36.75" customHeight="1" x14ac:dyDescent="0.25"/>
    <row r="113" spans="1:30" s="25" customFormat="1" ht="15" x14ac:dyDescent="0.25">
      <c r="A113" s="26"/>
      <c r="B113" s="27" t="s">
        <v>244</v>
      </c>
      <c r="C113" s="40" t="s">
        <v>245</v>
      </c>
      <c r="D113" s="40"/>
      <c r="E113" s="41" t="s">
        <v>246</v>
      </c>
      <c r="F113" s="41"/>
      <c r="G113" s="41"/>
      <c r="H113" s="41"/>
      <c r="I113"/>
      <c r="J113"/>
      <c r="K113"/>
      <c r="L113"/>
      <c r="M113"/>
      <c r="N113"/>
      <c r="O113"/>
      <c r="P113"/>
      <c r="Q113" s="28"/>
      <c r="R113" s="28"/>
      <c r="S113" s="28" t="s">
        <v>245</v>
      </c>
      <c r="T113" s="28" t="s">
        <v>247</v>
      </c>
      <c r="U113" s="28" t="s">
        <v>246</v>
      </c>
      <c r="V113" s="28" t="s">
        <v>247</v>
      </c>
      <c r="W113" s="28" t="s">
        <v>247</v>
      </c>
      <c r="X113" s="28" t="s">
        <v>247</v>
      </c>
      <c r="Y113" s="28"/>
      <c r="Z113" s="28"/>
      <c r="AA113" s="28"/>
      <c r="AB113" s="28"/>
      <c r="AC113" s="28"/>
      <c r="AD113" s="28"/>
    </row>
    <row r="114" spans="1:30" s="29" customFormat="1" ht="20.25" customHeight="1" x14ac:dyDescent="0.25">
      <c r="A114" s="30"/>
      <c r="B114" s="27"/>
      <c r="C114" s="42" t="s">
        <v>248</v>
      </c>
      <c r="D114" s="42"/>
      <c r="E114" s="42"/>
      <c r="F114" s="42"/>
      <c r="G114" s="42"/>
      <c r="H114" s="42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</row>
    <row r="115" spans="1:30" s="25" customFormat="1" ht="15" x14ac:dyDescent="0.25">
      <c r="A115" s="26"/>
      <c r="B115" s="27" t="s">
        <v>249</v>
      </c>
      <c r="C115" s="40" t="s">
        <v>250</v>
      </c>
      <c r="D115" s="40"/>
      <c r="E115" s="41" t="s">
        <v>251</v>
      </c>
      <c r="F115" s="41"/>
      <c r="G115" s="41"/>
      <c r="H115" s="41"/>
      <c r="I115"/>
      <c r="J115"/>
      <c r="K115"/>
      <c r="L115"/>
      <c r="M115"/>
      <c r="N115"/>
      <c r="O115"/>
      <c r="P115"/>
      <c r="Q115" s="28"/>
      <c r="R115" s="28"/>
      <c r="S115" s="28"/>
      <c r="T115" s="28"/>
      <c r="U115" s="28"/>
      <c r="V115" s="28"/>
      <c r="W115" s="28"/>
      <c r="X115" s="28"/>
      <c r="Y115" s="28" t="s">
        <v>250</v>
      </c>
      <c r="Z115" s="28" t="s">
        <v>247</v>
      </c>
      <c r="AA115" s="28" t="s">
        <v>251</v>
      </c>
      <c r="AB115" s="28" t="s">
        <v>247</v>
      </c>
      <c r="AC115" s="28" t="s">
        <v>247</v>
      </c>
      <c r="AD115" s="28" t="s">
        <v>247</v>
      </c>
    </row>
    <row r="116" spans="1:30" s="29" customFormat="1" ht="20.25" customHeight="1" x14ac:dyDescent="0.25">
      <c r="A116" s="30"/>
      <c r="C116" s="42" t="s">
        <v>248</v>
      </c>
      <c r="D116" s="42"/>
      <c r="E116" s="42"/>
      <c r="F116" s="42"/>
      <c r="G116" s="42"/>
      <c r="H116" s="42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</row>
    <row r="118" spans="1:30" customFormat="1" ht="15" x14ac:dyDescent="0.25">
      <c r="B118" s="32"/>
      <c r="D118" s="32"/>
      <c r="F118" s="32"/>
    </row>
    <row r="123" spans="1:30" customFormat="1" ht="15" x14ac:dyDescent="0.25">
      <c r="C123" s="33"/>
    </row>
    <row r="124" spans="1:30" customFormat="1" ht="15" x14ac:dyDescent="0.25">
      <c r="C124" s="33"/>
    </row>
    <row r="125" spans="1:30" customFormat="1" ht="15" x14ac:dyDescent="0.25">
      <c r="C125" s="33"/>
    </row>
  </sheetData>
  <mergeCells count="29">
    <mergeCell ref="C116:H116"/>
    <mergeCell ref="C4:H4"/>
    <mergeCell ref="C5:H5"/>
    <mergeCell ref="A108:H108"/>
    <mergeCell ref="C113:D113"/>
    <mergeCell ref="E113:H113"/>
    <mergeCell ref="C114:H114"/>
    <mergeCell ref="C115:D115"/>
    <mergeCell ref="E115:H115"/>
    <mergeCell ref="A64:H64"/>
    <mergeCell ref="A72:H72"/>
    <mergeCell ref="A80:H80"/>
    <mergeCell ref="A84:H84"/>
    <mergeCell ref="A98:H98"/>
    <mergeCell ref="A38:H38"/>
    <mergeCell ref="A41:H41"/>
    <mergeCell ref="A47:H47"/>
    <mergeCell ref="A54:H54"/>
    <mergeCell ref="A58:H58"/>
    <mergeCell ref="A15:H15"/>
    <mergeCell ref="A26:H26"/>
    <mergeCell ref="A31:H31"/>
    <mergeCell ref="A32:H32"/>
    <mergeCell ref="A34:H34"/>
    <mergeCell ref="A3:H3"/>
    <mergeCell ref="G7:H7"/>
    <mergeCell ref="G8:H8"/>
    <mergeCell ref="A9:H9"/>
    <mergeCell ref="A10:H10"/>
  </mergeCells>
  <printOptions horizontalCentered="1"/>
  <pageMargins left="0.31496062874794001" right="0.31496062874794001" top="0.78740155696868896" bottom="0.31496062874794001" header="0.19685038924217199" footer="0.19685038924217199"/>
  <pageSetup paperSize="9" fitToHeight="0" orientation="landscape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 766 Ремонт цоколя фасада. - </vt:lpstr>
      <vt:lpstr>'см 766 Ремонт цоколя фасада. - 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УКС</dc:creator>
  <cp:lastModifiedBy>УКС</cp:lastModifiedBy>
  <cp:lastPrinted>2023-06-08T12:07:32Z</cp:lastPrinted>
  <dcterms:created xsi:type="dcterms:W3CDTF">2020-09-30T08:50:27Z</dcterms:created>
  <dcterms:modified xsi:type="dcterms:W3CDTF">2025-03-11T11:44:16Z</dcterms:modified>
</cp:coreProperties>
</file>