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ЗАКУПКИ\2025 год\Бумага для печати\"/>
    </mc:Choice>
  </mc:AlternateContent>
  <bookViews>
    <workbookView xWindow="0" yWindow="0" windowWidth="28800" windowHeight="12435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N5" i="1" s="1"/>
  <c r="O5" i="1" s="1"/>
  <c r="L5" i="1" l="1"/>
  <c r="M5" i="1" s="1"/>
  <c r="O6" i="1"/>
  <c r="K8" i="1" s="1"/>
</calcChain>
</file>

<file path=xl/sharedStrings.xml><?xml version="1.0" encoding="utf-8"?>
<sst xmlns="http://schemas.openxmlformats.org/spreadsheetml/2006/main" count="26" uniqueCount="26">
  <si>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</si>
  <si>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</si>
  <si>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</si>
  <si>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</si>
  <si>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</si>
  <si>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</si>
  <si>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</si>
  <si>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</si>
  <si>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</si>
  <si>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</si>
  <si>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</si>
  <si>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</si>
  <si>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</si>
  <si>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</si>
  <si>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</si>
  <si>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</si>
  <si>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</si>
  <si>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</si>
  <si>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</si>
  <si>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</si>
  <si>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кисель</t>
  </si>
  <si>
    <t xml:space="preserve">При определениеии начальной (максимальной) цены Договора  применен метод сопоставимых рыночных цен (анализ рынка). </t>
  </si>
  <si>
    <t>Бумага офисная для печати</t>
  </si>
  <si>
    <t>пачка</t>
  </si>
  <si>
    <t xml:space="preserve">Обоснование начальной (максимальной) цены Договора на поставку бумаги офисной для печати
</t>
  </si>
  <si>
    <t>Приложение  к запросу цен в электронной форме от "___" март 2025 г. №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</si>
</sst>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43" fontId="1" fillId="0" borderId="0" xfId="0" applyNumberFormat="1" applyFont="1"/>
    <xf numFmtId="0" fontId="5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Normal="100" workbookViewId="0">
      <selection activeCell="M1" sqref="M1:O1"/>
    </sheetView>
  </sheetViews>
  <sheetFormatPr defaultColWidth="9.140625" defaultRowHeight="12.75" x14ac:dyDescent="0.2"/>
  <cols>
    <col min="1" max="1" width="3.140625" style="1" bestFit="1" customWidth="1"/>
    <col min="2" max="2" width="31.42578125" style="1" customWidth="1"/>
    <col min="3" max="3" width="20.42578125" style="1" bestFit="1" customWidth="1"/>
    <col min="4" max="4" width="7.85546875" style="1" customWidth="1"/>
    <col min="5" max="5" width="8.85546875" style="1" bestFit="1" customWidth="1"/>
    <col min="6" max="6" width="15.42578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42578125" style="1" bestFit="1" customWidth="1"/>
    <col min="13" max="13" width="10.28515625" style="1" bestFit="1" customWidth="1"/>
    <col min="14" max="14" width="17.42578125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5"/>
      <c r="L1" s="25"/>
      <c r="M1" s="26" t="s">
        <v>25</v>
      </c>
      <c r="N1" s="26"/>
      <c r="O1" s="26"/>
    </row>
    <row r="2" spans="1:15" ht="62.1" customHeight="1" x14ac:dyDescent="0.2">
      <c r="A2" s="30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51" customHeight="1" x14ac:dyDescent="0.2">
      <c r="A3" s="32" t="s">
        <v>20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/>
      <c r="H3" s="32"/>
      <c r="I3" s="2"/>
      <c r="J3" s="2"/>
      <c r="K3" s="34" t="s">
        <v>5</v>
      </c>
      <c r="L3" s="34"/>
      <c r="M3" s="34"/>
      <c r="N3" s="35" t="s">
        <v>6</v>
      </c>
      <c r="O3" s="35"/>
    </row>
    <row r="4" spans="1:15" ht="144" customHeight="1" x14ac:dyDescent="0.2">
      <c r="A4" s="32"/>
      <c r="B4" s="33"/>
      <c r="C4" s="32"/>
      <c r="D4" s="33"/>
      <c r="E4" s="33"/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3" t="s">
        <v>15</v>
      </c>
      <c r="O4" s="3" t="s">
        <v>16</v>
      </c>
    </row>
    <row r="5" spans="1:15" s="4" customFormat="1" ht="50.1" customHeight="1" x14ac:dyDescent="0.25">
      <c r="A5" s="17">
        <v>1</v>
      </c>
      <c r="B5" s="23" t="s">
        <v>22</v>
      </c>
      <c r="C5" s="21" t="s">
        <v>19</v>
      </c>
      <c r="D5" s="20" t="s">
        <v>23</v>
      </c>
      <c r="E5" s="23">
        <v>250</v>
      </c>
      <c r="F5" s="24">
        <v>385</v>
      </c>
      <c r="G5" s="7">
        <v>390</v>
      </c>
      <c r="H5" s="7">
        <v>380</v>
      </c>
      <c r="I5" s="7"/>
      <c r="J5" s="7"/>
      <c r="K5" s="7">
        <f>AVERAGE(F5:H5)</f>
        <v>385</v>
      </c>
      <c r="L5" s="9">
        <f t="shared" ref="L5" si="0">SQRT(((SUM((POWER(H5-K5,2)),(POWER(G5-K5,2)),(POWER(F5-K5,2)))/(COLUMNS(F5:H5)-1))))</f>
        <v>5</v>
      </c>
      <c r="M5" s="9">
        <f t="shared" ref="M5" si="1">L5/K5*100</f>
        <v>1.2987012987012987</v>
      </c>
      <c r="N5" s="10">
        <f>ROUND(K5,2)</f>
        <v>385</v>
      </c>
      <c r="O5" s="10">
        <f t="shared" ref="O5" si="2">N5*E5</f>
        <v>96250</v>
      </c>
    </row>
    <row r="6" spans="1:15" s="4" customFormat="1" ht="15.75" x14ac:dyDescent="0.25">
      <c r="A6" s="17"/>
      <c r="B6" s="16"/>
      <c r="C6" s="6"/>
      <c r="D6" s="22"/>
      <c r="E6" s="16"/>
      <c r="F6" s="7"/>
      <c r="G6" s="8"/>
      <c r="H6" s="7"/>
      <c r="I6" s="7"/>
      <c r="J6" s="7"/>
      <c r="K6" s="7"/>
      <c r="L6" s="9"/>
      <c r="M6" s="9"/>
      <c r="N6" s="10"/>
      <c r="O6" s="10">
        <f>SUM(O5:O5)</f>
        <v>96250</v>
      </c>
    </row>
    <row r="7" spans="1:15" s="4" customFormat="1" ht="15.75" x14ac:dyDescent="0.25">
      <c r="A7" s="5"/>
    </row>
    <row r="8" spans="1:15" s="4" customFormat="1" ht="15.75" x14ac:dyDescent="0.25">
      <c r="A8" s="27" t="s">
        <v>17</v>
      </c>
      <c r="B8" s="27"/>
      <c r="C8" s="27"/>
      <c r="D8" s="27"/>
      <c r="E8" s="27"/>
      <c r="F8" s="27"/>
      <c r="G8" s="27"/>
      <c r="H8" s="27"/>
      <c r="I8" s="11"/>
      <c r="J8" s="11"/>
      <c r="K8" s="10">
        <f>O6</f>
        <v>96250</v>
      </c>
      <c r="L8" s="12" t="s">
        <v>18</v>
      </c>
      <c r="M8" s="12"/>
      <c r="N8" s="12"/>
      <c r="O8" s="13"/>
    </row>
    <row r="9" spans="1:15" s="4" customForma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4" customFormat="1" ht="21" customHeight="1" x14ac:dyDescent="0.25">
      <c r="A10" s="28" t="s">
        <v>21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s="4" customFormat="1" ht="21" customHeight="1" x14ac:dyDescent="0.3">
      <c r="A11" s="14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4"/>
      <c r="O11" s="14"/>
    </row>
    <row r="12" spans="1:15" ht="15.7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ht="28.5" customHeight="1" x14ac:dyDescent="0.3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5" x14ac:dyDescent="0.2">
      <c r="K14" s="15"/>
    </row>
    <row r="17" ht="36" customHeight="1" x14ac:dyDescent="0.2"/>
  </sheetData>
  <mergeCells count="12">
    <mergeCell ref="M1:O1"/>
    <mergeCell ref="A8:H8"/>
    <mergeCell ref="A10:O10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Пользователь Windows</cp:lastModifiedBy>
  <cp:revision>3</cp:revision>
  <cp:lastPrinted>2025-01-20T08:11:31Z</cp:lastPrinted>
  <dcterms:created xsi:type="dcterms:W3CDTF">2014-05-19T23:28:21Z</dcterms:created>
  <dcterms:modified xsi:type="dcterms:W3CDTF">2025-03-12T05:09:17Z</dcterms:modified>
</cp:coreProperties>
</file>