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3250" windowHeight="12330"/>
  </bookViews>
  <sheets>
    <sheet name="Лист1" sheetId="1" r:id="rId1"/>
  </sheets>
  <calcPr calcId="14562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9" i="1"/>
</calcChain>
</file>

<file path=xl/sharedStrings.xml><?xml version="1.0" encoding="utf-8"?>
<sst xmlns="http://schemas.openxmlformats.org/spreadsheetml/2006/main" count="134" uniqueCount="88">
  <si>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</si>
  <si>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</si>
  <si>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</si>
  <si>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</si>
  <si>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</si>
  <si>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</si>
  <si>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</si>
  <si>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</si>
  <si>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</si>
  <si>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</si>
  <si>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</si>
  <si>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</si>
  <si>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</si>
  <si>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</si>
  <si>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</si>
  <si>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</si>
  <si>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</si>
  <si>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</si>
  <si>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</si>
  <si>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</si>
  <si>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</si>
  <si>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</si>
  <si>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</si>
  <si>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</si>
  <si>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</si>
  <si>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</si>
  <si>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</si>
  <si>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</si>
  <si>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</si>
  <si>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</si>
  <si>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</si>
  <si>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</si>
  <si>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</si>
  <si>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</si>
  <si>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</si>
  <si>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</si>
  <si>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</si>
  <si>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</si>
  <si>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</si>
  <si>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</si>
  <si>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</si>
  <si>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</si>
  <si>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</si>
  <si>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</si>
  <si>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</si>
  <si>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</si>
  <si>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</si>
  <si>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</si>
  <si>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</si>
  <si>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шт</t>
  </si>
  <si>
    <t>Поставщик 1</t>
  </si>
  <si>
    <t>Поставщик 2</t>
  </si>
  <si>
    <t>Поставщик 3</t>
  </si>
  <si>
    <t>МУП "ВОРКУТИНСКИЙ ВОДОКАНАЛ"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</si>
  <si>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</si>
  <si>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</si>
  <si>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</si>
  <si>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</si>
  <si>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 xml:space="preserve">/ </t>
  </si>
  <si>
    <t>Вычислитель количества теплоты ВКТ-09-01 Х-БП</t>
  </si>
  <si>
    <t>Шкаф узла учета ШМ9</t>
  </si>
  <si>
    <t>Модем GSM IRZATM21 в комплекте</t>
  </si>
  <si>
    <t xml:space="preserve">Преобразователь давления </t>
  </si>
  <si>
    <t xml:space="preserve">шт </t>
  </si>
  <si>
    <t>ТермопреобразовательТСП</t>
  </si>
  <si>
    <t>Гильза L 60 резьба внутр и наруж М20х1,5 нерж</t>
  </si>
  <si>
    <t>Гильза L 80 резьба внутр и наруж М20х1,5 нерж</t>
  </si>
  <si>
    <t>Кран Ду 15</t>
  </si>
  <si>
    <t>Вентель  прямоточный 1/2</t>
  </si>
  <si>
    <t>Вентель  прямоточный 3/4</t>
  </si>
  <si>
    <t>Кабель КММц 4*0,35(экранированный)</t>
  </si>
  <si>
    <t>м</t>
  </si>
  <si>
    <t xml:space="preserve">Манометр  общетехнический </t>
  </si>
  <si>
    <t>Бобышка L30 мм М20х1,5 прямая</t>
  </si>
  <si>
    <t xml:space="preserve">Комплект арматуры ТЭМ-КПА-1Ду 50/32/50 </t>
  </si>
  <si>
    <t>Комплект арматуры ТЭМ-КПА-1Ду 80/32/80</t>
  </si>
  <si>
    <t>Провод ПВС 3*15</t>
  </si>
  <si>
    <t>Кабель КММ 2*0,35</t>
  </si>
  <si>
    <t>Труба гофрированная ПВХ 20 мм</t>
  </si>
  <si>
    <t>Держатель труб с защелкой  20 мм</t>
  </si>
  <si>
    <t>Металлорукав РЗ-СЛ(Ц)-15</t>
  </si>
  <si>
    <t xml:space="preserve">Скоба мелаллическая оцинкованная D 19-20 мм  однолапковая </t>
  </si>
  <si>
    <t>На основании проведенного анализа рынка и расчетов, НМЦК составляет:                         рублей.</t>
  </si>
  <si>
    <t>Дата подготовки обоснования НМЦК:28.02.2025</t>
  </si>
  <si>
    <t>Преобразователь  давления (1,0МПа)</t>
  </si>
  <si>
    <t>Сгон под приварку  Ду 15</t>
  </si>
  <si>
    <t>Клапан обратный  NK-CBI  Ду 50</t>
  </si>
  <si>
    <t>Клапан обратный  NK-CBI  Ду 80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</si>
</sst>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58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2"/>
  <sheetViews>
    <sheetView tabSelected="1" view="pageBreakPreview" topLeftCell="A31" zoomScale="75" zoomScaleSheetLayoutView="75" workbookViewId="0">
      <selection activeCell="F50" sqref="F50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7.85546875" style="3" customWidth="1"/>
    <col min="4" max="4" width="12.7109375" style="3" customWidth="1"/>
    <col min="5" max="5" width="11.71093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29" ht="1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ht="15" customHeight="1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9" ht="36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15" customHeight="1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29" ht="24.75" customHeight="1">
      <c r="A6" s="32" t="s">
        <v>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29" ht="42" customHeight="1">
      <c r="A7" s="32" t="s">
        <v>54</v>
      </c>
      <c r="B7" s="32"/>
      <c r="C7" s="51" t="s">
        <v>55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29" ht="43.5" customHeight="1">
      <c r="A8" s="47" t="s">
        <v>53</v>
      </c>
      <c r="B8" s="4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9"/>
    </row>
    <row r="9" spans="1:29" ht="125.25" customHeight="1">
      <c r="A9" s="52" t="s">
        <v>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ht="30" customHeight="1">
      <c r="A10" s="32" t="s">
        <v>4</v>
      </c>
      <c r="B10" s="32" t="s">
        <v>5</v>
      </c>
      <c r="C10" s="32"/>
      <c r="D10" s="32" t="s">
        <v>6</v>
      </c>
      <c r="E10" s="53" t="s">
        <v>7</v>
      </c>
      <c r="F10" s="6" t="s">
        <v>50</v>
      </c>
      <c r="G10" s="6" t="s">
        <v>51</v>
      </c>
      <c r="H10" s="6" t="s">
        <v>52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53" t="s">
        <v>56</v>
      </c>
      <c r="AC10" s="8" t="s">
        <v>27</v>
      </c>
    </row>
    <row r="11" spans="1:29" ht="45" customHeight="1">
      <c r="A11" s="32"/>
      <c r="B11" s="32"/>
      <c r="C11" s="32"/>
      <c r="D11" s="32"/>
      <c r="E11" s="53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53"/>
      <c r="AC11" s="10"/>
    </row>
    <row r="12" spans="1:29" ht="45" customHeight="1">
      <c r="A12" s="25">
        <v>1</v>
      </c>
      <c r="B12" s="32" t="s">
        <v>59</v>
      </c>
      <c r="C12" s="32"/>
      <c r="D12" s="24" t="s">
        <v>49</v>
      </c>
      <c r="E12" s="12">
        <v>3</v>
      </c>
      <c r="F12" s="6">
        <v>22752</v>
      </c>
      <c r="G12" s="6">
        <v>27500</v>
      </c>
      <c r="H12" s="6">
        <v>27450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102.7388</v>
      </c>
      <c r="AA12" s="6">
        <v>0.37</v>
      </c>
      <c r="AB12" s="6">
        <v>27417.47</v>
      </c>
      <c r="AC12" s="6">
        <v>82252.399999999994</v>
      </c>
    </row>
    <row r="13" spans="1:29" ht="45" customHeight="1">
      <c r="A13" s="25">
        <v>2</v>
      </c>
      <c r="B13" s="32" t="s">
        <v>60</v>
      </c>
      <c r="C13" s="32"/>
      <c r="D13" s="25" t="s">
        <v>49</v>
      </c>
      <c r="E13" s="27">
        <v>3</v>
      </c>
      <c r="F13" s="26">
        <v>21524.400000000001</v>
      </c>
      <c r="G13" s="26">
        <v>21700</v>
      </c>
      <c r="H13" s="26">
        <v>21200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253.6634</v>
      </c>
      <c r="AA13" s="26">
        <v>1.18</v>
      </c>
      <c r="AB13" s="26">
        <v>21474.799999999999</v>
      </c>
      <c r="AC13" s="26">
        <v>64424.4</v>
      </c>
    </row>
    <row r="14" spans="1:29" ht="45" customHeight="1">
      <c r="A14" s="25">
        <v>3</v>
      </c>
      <c r="B14" s="32" t="s">
        <v>61</v>
      </c>
      <c r="C14" s="32"/>
      <c r="D14" s="25" t="s">
        <v>49</v>
      </c>
      <c r="E14" s="27">
        <v>3</v>
      </c>
      <c r="F14" s="26">
        <v>7919.4</v>
      </c>
      <c r="G14" s="26">
        <v>8240</v>
      </c>
      <c r="H14" s="26">
        <v>8150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165.35759999999999</v>
      </c>
      <c r="AA14" s="26">
        <v>2.04</v>
      </c>
      <c r="AB14" s="26">
        <v>8103.13</v>
      </c>
      <c r="AC14" s="26">
        <v>24309.4</v>
      </c>
    </row>
    <row r="15" spans="1:29" ht="45" customHeight="1">
      <c r="A15" s="25">
        <v>4</v>
      </c>
      <c r="B15" s="32" t="s">
        <v>62</v>
      </c>
      <c r="C15" s="32"/>
      <c r="D15" s="25" t="s">
        <v>63</v>
      </c>
      <c r="E15" s="27">
        <v>3</v>
      </c>
      <c r="F15" s="26">
        <v>49068</v>
      </c>
      <c r="G15" s="26">
        <v>49150</v>
      </c>
      <c r="H15" s="26">
        <v>49100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41.328000000000003</v>
      </c>
      <c r="AA15" s="26">
        <v>0.08</v>
      </c>
      <c r="AB15" s="26">
        <v>49106</v>
      </c>
      <c r="AC15" s="26">
        <v>147318</v>
      </c>
    </row>
    <row r="16" spans="1:29" ht="45" customHeight="1">
      <c r="A16" s="25">
        <v>5</v>
      </c>
      <c r="B16" s="32" t="s">
        <v>64</v>
      </c>
      <c r="C16" s="32"/>
      <c r="D16" s="25" t="s">
        <v>49</v>
      </c>
      <c r="E16" s="27">
        <v>1</v>
      </c>
      <c r="F16" s="26">
        <v>1488</v>
      </c>
      <c r="G16" s="26">
        <v>1501</v>
      </c>
      <c r="H16" s="26">
        <v>1525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18.770499999999998</v>
      </c>
      <c r="AA16" s="26">
        <v>1.25</v>
      </c>
      <c r="AB16" s="26">
        <v>1504.67</v>
      </c>
      <c r="AC16" s="26">
        <v>1504.67</v>
      </c>
    </row>
    <row r="17" spans="1:29" ht="45" customHeight="1">
      <c r="A17" s="25">
        <v>6</v>
      </c>
      <c r="B17" s="32" t="s">
        <v>64</v>
      </c>
      <c r="C17" s="32"/>
      <c r="D17" s="25" t="s">
        <v>49</v>
      </c>
      <c r="E17" s="27">
        <v>2</v>
      </c>
      <c r="F17" s="26">
        <v>1488</v>
      </c>
      <c r="G17" s="26">
        <v>1501</v>
      </c>
      <c r="H17" s="26">
        <v>1525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18.770499999999998</v>
      </c>
      <c r="AA17" s="26">
        <v>1.25</v>
      </c>
      <c r="AB17" s="26">
        <v>1504.67</v>
      </c>
      <c r="AC17" s="26">
        <v>3009.34</v>
      </c>
    </row>
    <row r="18" spans="1:29" ht="45" customHeight="1">
      <c r="A18" s="25">
        <v>7</v>
      </c>
      <c r="B18" s="32" t="s">
        <v>65</v>
      </c>
      <c r="C18" s="32"/>
      <c r="D18" s="25" t="s">
        <v>49</v>
      </c>
      <c r="E18" s="27">
        <v>1</v>
      </c>
      <c r="F18" s="26">
        <v>510</v>
      </c>
      <c r="G18" s="26">
        <v>590</v>
      </c>
      <c r="H18" s="26">
        <v>576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42.7239</v>
      </c>
      <c r="AA18" s="26">
        <v>7.65</v>
      </c>
      <c r="AB18" s="26">
        <v>558.66999999999996</v>
      </c>
      <c r="AC18" s="26">
        <v>558.66999999999996</v>
      </c>
    </row>
    <row r="19" spans="1:29" ht="45" customHeight="1">
      <c r="A19" s="25">
        <v>8</v>
      </c>
      <c r="B19" s="32" t="s">
        <v>66</v>
      </c>
      <c r="C19" s="32"/>
      <c r="D19" s="25" t="s">
        <v>49</v>
      </c>
      <c r="E19" s="27">
        <v>2</v>
      </c>
      <c r="F19" s="26">
        <v>510</v>
      </c>
      <c r="G19" s="26">
        <v>590</v>
      </c>
      <c r="H19" s="26">
        <v>576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42.7239</v>
      </c>
      <c r="AA19" s="26">
        <v>7.65</v>
      </c>
      <c r="AB19" s="26">
        <v>558.66999999999996</v>
      </c>
      <c r="AC19" s="26">
        <v>1117.3399999999999</v>
      </c>
    </row>
    <row r="20" spans="1:29" ht="45" customHeight="1">
      <c r="A20" s="25">
        <v>9</v>
      </c>
      <c r="B20" s="32" t="s">
        <v>67</v>
      </c>
      <c r="C20" s="32"/>
      <c r="D20" s="25" t="s">
        <v>49</v>
      </c>
      <c r="E20" s="27">
        <v>6</v>
      </c>
      <c r="F20" s="26">
        <v>225</v>
      </c>
      <c r="G20" s="26">
        <v>237</v>
      </c>
      <c r="H20" s="26">
        <v>232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6.0277000000000003</v>
      </c>
      <c r="AA20" s="26">
        <v>2.61</v>
      </c>
      <c r="AB20" s="26">
        <v>231.33</v>
      </c>
      <c r="AC20" s="26">
        <v>1388</v>
      </c>
    </row>
    <row r="21" spans="1:29" ht="45" customHeight="1">
      <c r="A21" s="25">
        <v>10</v>
      </c>
      <c r="B21" s="32" t="s">
        <v>73</v>
      </c>
      <c r="C21" s="32"/>
      <c r="D21" s="29" t="s">
        <v>49</v>
      </c>
      <c r="E21" s="27">
        <v>3</v>
      </c>
      <c r="F21" s="26">
        <v>108</v>
      </c>
      <c r="G21" s="26">
        <v>138</v>
      </c>
      <c r="H21" s="26">
        <v>150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21.633299999999998</v>
      </c>
      <c r="AA21" s="26">
        <v>16.39</v>
      </c>
      <c r="AB21" s="26">
        <v>132</v>
      </c>
      <c r="AC21" s="26">
        <v>396</v>
      </c>
    </row>
    <row r="22" spans="1:29" ht="45" customHeight="1">
      <c r="A22" s="25">
        <v>11</v>
      </c>
      <c r="B22" s="32" t="s">
        <v>72</v>
      </c>
      <c r="C22" s="32"/>
      <c r="D22" s="25" t="s">
        <v>49</v>
      </c>
      <c r="E22" s="27">
        <v>6</v>
      </c>
      <c r="F22" s="26">
        <v>630.34</v>
      </c>
      <c r="G22" s="26">
        <v>690</v>
      </c>
      <c r="H22" s="26">
        <v>701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38.020099999999999</v>
      </c>
      <c r="AA22" s="26">
        <v>5.64</v>
      </c>
      <c r="AB22" s="26">
        <v>673.78</v>
      </c>
      <c r="AC22" s="26">
        <v>4042.68</v>
      </c>
    </row>
    <row r="23" spans="1:29" ht="45" customHeight="1">
      <c r="A23" s="25">
        <v>12</v>
      </c>
      <c r="B23" s="32" t="s">
        <v>68</v>
      </c>
      <c r="C23" s="32"/>
      <c r="D23" s="25" t="s">
        <v>49</v>
      </c>
      <c r="E23" s="27">
        <v>6</v>
      </c>
      <c r="F23" s="26">
        <v>1021.14</v>
      </c>
      <c r="G23" s="26">
        <v>1098.5</v>
      </c>
      <c r="H23" s="26">
        <v>1121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52.381399999999999</v>
      </c>
      <c r="AA23" s="26">
        <v>4.8499999999999996</v>
      </c>
      <c r="AB23" s="26">
        <v>1080.21</v>
      </c>
      <c r="AC23" s="26">
        <v>6481.28</v>
      </c>
    </row>
    <row r="24" spans="1:29" ht="45" customHeight="1">
      <c r="A24" s="25">
        <v>13</v>
      </c>
      <c r="B24" s="32" t="s">
        <v>69</v>
      </c>
      <c r="C24" s="32"/>
      <c r="D24" s="25" t="s">
        <v>49</v>
      </c>
      <c r="E24" s="27">
        <v>3</v>
      </c>
      <c r="F24" s="26">
        <v>1778.16</v>
      </c>
      <c r="G24" s="26">
        <v>1912.2</v>
      </c>
      <c r="H24" s="26">
        <v>1710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102.8732</v>
      </c>
      <c r="AA24" s="26">
        <v>5.71</v>
      </c>
      <c r="AB24" s="26">
        <v>1800.12</v>
      </c>
      <c r="AC24" s="26">
        <v>5400.36</v>
      </c>
    </row>
    <row r="25" spans="1:29" ht="45" customHeight="1">
      <c r="A25" s="25">
        <v>14</v>
      </c>
      <c r="B25" s="32" t="s">
        <v>70</v>
      </c>
      <c r="C25" s="32"/>
      <c r="D25" s="25" t="s">
        <v>71</v>
      </c>
      <c r="E25" s="27">
        <v>41</v>
      </c>
      <c r="F25" s="26">
        <v>96</v>
      </c>
      <c r="G25" s="26">
        <v>102</v>
      </c>
      <c r="H25" s="26">
        <v>99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3</v>
      </c>
      <c r="AA25" s="26">
        <v>3.03</v>
      </c>
      <c r="AB25" s="26">
        <v>99</v>
      </c>
      <c r="AC25" s="26">
        <v>4059</v>
      </c>
    </row>
    <row r="26" spans="1:29" ht="45" customHeight="1">
      <c r="A26" s="25">
        <v>15</v>
      </c>
      <c r="B26" s="54" t="s">
        <v>74</v>
      </c>
      <c r="C26" s="32"/>
      <c r="D26" s="29" t="s">
        <v>49</v>
      </c>
      <c r="E26" s="27">
        <v>1</v>
      </c>
      <c r="F26" s="26">
        <v>8067.45</v>
      </c>
      <c r="G26" s="26">
        <v>8281.2000000000007</v>
      </c>
      <c r="H26" s="26">
        <v>8230.7999999999993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111.7381</v>
      </c>
      <c r="AA26" s="26">
        <v>1.36</v>
      </c>
      <c r="AB26" s="26">
        <v>8193.15</v>
      </c>
      <c r="AC26" s="26">
        <v>8193.15</v>
      </c>
    </row>
    <row r="27" spans="1:29" ht="45" customHeight="1">
      <c r="A27" s="25">
        <v>16</v>
      </c>
      <c r="B27" s="54" t="s">
        <v>75</v>
      </c>
      <c r="C27" s="32"/>
      <c r="D27" s="29" t="s">
        <v>49</v>
      </c>
      <c r="E27" s="27">
        <v>2</v>
      </c>
      <c r="F27" s="26">
        <v>10076.42</v>
      </c>
      <c r="G27" s="26">
        <v>10100</v>
      </c>
      <c r="H27" s="26">
        <v>10099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13.3346</v>
      </c>
      <c r="AA27" s="26">
        <v>0.13</v>
      </c>
      <c r="AB27" s="26">
        <v>10091.81</v>
      </c>
      <c r="AC27" s="26">
        <v>20183.61</v>
      </c>
    </row>
    <row r="28" spans="1:29" ht="45" customHeight="1">
      <c r="A28" s="25">
        <v>17</v>
      </c>
      <c r="B28" s="32" t="s">
        <v>76</v>
      </c>
      <c r="C28" s="32"/>
      <c r="D28" s="29" t="s">
        <v>71</v>
      </c>
      <c r="E28" s="27">
        <v>30</v>
      </c>
      <c r="F28" s="26">
        <v>87.6</v>
      </c>
      <c r="G28" s="26">
        <v>90</v>
      </c>
      <c r="H28" s="26">
        <v>89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1.2056</v>
      </c>
      <c r="AA28" s="26">
        <v>1.36</v>
      </c>
      <c r="AB28" s="26">
        <v>88.87</v>
      </c>
      <c r="AC28" s="26">
        <v>2666</v>
      </c>
    </row>
    <row r="29" spans="1:29" ht="45" customHeight="1">
      <c r="A29" s="25">
        <v>18</v>
      </c>
      <c r="B29" s="32" t="s">
        <v>77</v>
      </c>
      <c r="C29" s="32"/>
      <c r="D29" s="29" t="s">
        <v>71</v>
      </c>
      <c r="E29" s="27">
        <v>105</v>
      </c>
      <c r="F29" s="26">
        <v>56.4</v>
      </c>
      <c r="G29" s="26">
        <v>58</v>
      </c>
      <c r="H29" s="26">
        <v>60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1.8037000000000001</v>
      </c>
      <c r="AA29" s="26">
        <v>3.1</v>
      </c>
      <c r="AB29" s="26">
        <v>58.13</v>
      </c>
      <c r="AC29" s="26">
        <v>6104</v>
      </c>
    </row>
    <row r="30" spans="1:29" ht="45" customHeight="1">
      <c r="A30" s="25">
        <v>19</v>
      </c>
      <c r="B30" s="32" t="s">
        <v>78</v>
      </c>
      <c r="C30" s="32"/>
      <c r="D30" s="29" t="s">
        <v>71</v>
      </c>
      <c r="E30" s="27">
        <v>200</v>
      </c>
      <c r="F30" s="26">
        <v>24</v>
      </c>
      <c r="G30" s="26">
        <v>25</v>
      </c>
      <c r="H30" s="26">
        <v>26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1</v>
      </c>
      <c r="AA30" s="26">
        <v>4</v>
      </c>
      <c r="AB30" s="26">
        <v>25</v>
      </c>
      <c r="AC30" s="26">
        <v>5000</v>
      </c>
    </row>
    <row r="31" spans="1:29" ht="45" customHeight="1">
      <c r="A31" s="25">
        <v>20</v>
      </c>
      <c r="B31" s="54" t="s">
        <v>79</v>
      </c>
      <c r="C31" s="32"/>
      <c r="D31" s="29" t="s">
        <v>49</v>
      </c>
      <c r="E31" s="27">
        <v>300</v>
      </c>
      <c r="F31" s="26">
        <v>8.4</v>
      </c>
      <c r="G31" s="26">
        <v>7.2</v>
      </c>
      <c r="H31" s="26">
        <v>8.4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0.64300000000000002</v>
      </c>
      <c r="AA31" s="26">
        <v>8.3800000000000008</v>
      </c>
      <c r="AB31" s="26">
        <v>7.67</v>
      </c>
      <c r="AC31" s="26">
        <v>2300</v>
      </c>
    </row>
    <row r="32" spans="1:29" ht="45" customHeight="1">
      <c r="A32" s="25">
        <v>21</v>
      </c>
      <c r="B32" s="54" t="s">
        <v>80</v>
      </c>
      <c r="C32" s="32"/>
      <c r="D32" s="28" t="s">
        <v>71</v>
      </c>
      <c r="E32" s="12">
        <v>100</v>
      </c>
      <c r="F32" s="6">
        <v>80.400000000000006</v>
      </c>
      <c r="G32" s="26">
        <v>82.8</v>
      </c>
      <c r="H32" s="26">
        <v>81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1.2490000000000001</v>
      </c>
      <c r="AA32" s="26">
        <v>1.53</v>
      </c>
      <c r="AB32" s="26">
        <v>81.400000000000006</v>
      </c>
      <c r="AC32" s="26">
        <v>8140</v>
      </c>
    </row>
    <row r="33" spans="1:31" ht="45" customHeight="1">
      <c r="A33" s="31">
        <v>22</v>
      </c>
      <c r="B33" s="32" t="s">
        <v>81</v>
      </c>
      <c r="C33" s="32"/>
      <c r="D33" s="30" t="s">
        <v>49</v>
      </c>
      <c r="E33" s="12">
        <v>60</v>
      </c>
      <c r="F33" s="6">
        <v>7.2</v>
      </c>
      <c r="G33" s="26">
        <v>9.6</v>
      </c>
      <c r="H33" s="26">
        <v>10.8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>
        <v>1.833</v>
      </c>
      <c r="AA33" s="6">
        <v>19.920000000000002</v>
      </c>
      <c r="AB33" s="6">
        <v>9.1999999999999993</v>
      </c>
      <c r="AC33" s="6">
        <v>552</v>
      </c>
    </row>
    <row r="34" spans="1:31" ht="45" customHeight="1">
      <c r="A34" s="31">
        <v>23</v>
      </c>
      <c r="B34" s="32" t="s">
        <v>84</v>
      </c>
      <c r="C34" s="32"/>
      <c r="D34" s="31" t="s">
        <v>49</v>
      </c>
      <c r="E34" s="12">
        <v>3</v>
      </c>
      <c r="F34" s="6">
        <v>3758.4</v>
      </c>
      <c r="G34" s="26">
        <v>3900</v>
      </c>
      <c r="H34" s="26">
        <v>3850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>
        <v>71.811199999999999</v>
      </c>
      <c r="AA34" s="6">
        <v>1.87</v>
      </c>
      <c r="AB34" s="6">
        <v>3836.13</v>
      </c>
      <c r="AC34" s="6">
        <v>11508.4</v>
      </c>
    </row>
    <row r="35" spans="1:31" ht="45" customHeight="1">
      <c r="A35" s="25">
        <v>24</v>
      </c>
      <c r="B35" s="32" t="s">
        <v>85</v>
      </c>
      <c r="C35" s="32"/>
      <c r="D35" s="25" t="s">
        <v>63</v>
      </c>
      <c r="E35" s="27">
        <v>9</v>
      </c>
      <c r="F35" s="26">
        <v>38.4</v>
      </c>
      <c r="G35" s="26">
        <v>54</v>
      </c>
      <c r="H35" s="26">
        <v>45.6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7.8076999999999996</v>
      </c>
      <c r="AA35" s="26">
        <v>16.97</v>
      </c>
      <c r="AB35" s="26">
        <v>46</v>
      </c>
      <c r="AC35" s="26">
        <v>414</v>
      </c>
    </row>
    <row r="36" spans="1:31" ht="45" customHeight="1">
      <c r="A36" s="25">
        <v>25</v>
      </c>
      <c r="B36" s="32" t="s">
        <v>85</v>
      </c>
      <c r="C36" s="32"/>
      <c r="D36" s="25" t="s">
        <v>49</v>
      </c>
      <c r="E36" s="27">
        <v>3</v>
      </c>
      <c r="F36" s="26">
        <v>86.4</v>
      </c>
      <c r="G36" s="26">
        <v>62.4</v>
      </c>
      <c r="H36" s="26">
        <v>80.400000000000006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12.49</v>
      </c>
      <c r="AA36" s="26">
        <v>16.350000000000001</v>
      </c>
      <c r="AB36" s="26">
        <v>76.400000000000006</v>
      </c>
      <c r="AC36" s="26">
        <v>229.2</v>
      </c>
    </row>
    <row r="37" spans="1:31" ht="45" customHeight="1">
      <c r="A37" s="25">
        <v>26</v>
      </c>
      <c r="B37" s="32" t="s">
        <v>86</v>
      </c>
      <c r="C37" s="32"/>
      <c r="D37" s="25" t="s">
        <v>63</v>
      </c>
      <c r="E37" s="27">
        <v>1</v>
      </c>
      <c r="F37" s="26">
        <v>1354.8</v>
      </c>
      <c r="G37" s="26">
        <v>1400</v>
      </c>
      <c r="H37" s="26">
        <v>1395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24.779299999999999</v>
      </c>
      <c r="AA37" s="26">
        <v>1.78</v>
      </c>
      <c r="AB37" s="26">
        <v>1383.27</v>
      </c>
      <c r="AC37" s="26">
        <v>1383.27</v>
      </c>
    </row>
    <row r="38" spans="1:31" ht="52.5" customHeight="1">
      <c r="A38" s="11">
        <v>27</v>
      </c>
      <c r="B38" s="32" t="s">
        <v>87</v>
      </c>
      <c r="C38" s="32"/>
      <c r="D38" s="31" t="s">
        <v>49</v>
      </c>
      <c r="E38" s="12">
        <v>2</v>
      </c>
      <c r="F38" s="6">
        <v>3310.8</v>
      </c>
      <c r="G38" s="26">
        <v>2821.2</v>
      </c>
      <c r="H38" s="26">
        <v>3076.8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>
        <v>244.8794</v>
      </c>
      <c r="AA38" s="6">
        <v>7.98</v>
      </c>
      <c r="AB38" s="6">
        <v>3069.6</v>
      </c>
      <c r="AC38" s="6">
        <v>3139.2</v>
      </c>
      <c r="AD38" s="13"/>
      <c r="AE38" s="13"/>
    </row>
    <row r="39" spans="1:31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B39" s="11" t="s">
        <v>46</v>
      </c>
      <c r="AC39" s="6">
        <f>SUM(AC12:AC38)</f>
        <v>416074.37000000005</v>
      </c>
    </row>
    <row r="40" spans="1:31" ht="39" customHeight="1">
      <c r="A40" s="37" t="s">
        <v>82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9"/>
    </row>
    <row r="41" spans="1:31" ht="1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</row>
    <row r="42" spans="1:31" ht="15" customHeight="1">
      <c r="A42" s="41" t="s">
        <v>83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</row>
    <row r="43" spans="1:31" ht="15" customHeight="1">
      <c r="A43" s="42" t="s">
        <v>57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</row>
    <row r="44" spans="1:31" ht="1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</row>
    <row r="45" spans="1:31">
      <c r="A45" s="1"/>
      <c r="B45" s="1"/>
      <c r="C45" s="1"/>
      <c r="D45" s="1"/>
      <c r="E45" s="1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31" ht="15.75" thickBot="1">
      <c r="A46" s="57"/>
      <c r="B46" s="57"/>
      <c r="C46" s="57"/>
      <c r="D46" s="1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1">
      <c r="A47" s="55"/>
      <c r="B47" s="56"/>
      <c r="C47" s="56"/>
      <c r="D47" s="15"/>
      <c r="E47" s="1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45" t="s">
        <v>58</v>
      </c>
      <c r="AA47" s="46"/>
      <c r="AB47" s="46"/>
      <c r="AC47" s="18"/>
    </row>
    <row r="48" spans="1:31" ht="15.75" thickBot="1">
      <c r="A48" s="43" t="s">
        <v>47</v>
      </c>
      <c r="B48" s="44"/>
      <c r="C48" s="44"/>
      <c r="D48" s="17"/>
      <c r="E48" s="1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3" t="s">
        <v>48</v>
      </c>
      <c r="AA48" s="34"/>
      <c r="AB48" s="34"/>
      <c r="AC48" s="19"/>
    </row>
    <row r="49" spans="1:28">
      <c r="E49" s="1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5.75"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3"/>
      <c r="AA50" s="3"/>
      <c r="AB50" s="3"/>
    </row>
    <row r="51" spans="1:28" ht="15.75">
      <c r="A51" s="22"/>
      <c r="B51" s="22"/>
      <c r="C51" s="22"/>
      <c r="D51" s="22"/>
      <c r="E51" s="2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"/>
      <c r="AA51" s="3"/>
      <c r="AB51" s="3"/>
    </row>
    <row r="52" spans="1:28" ht="15.75">
      <c r="A52" s="23" t="s">
        <v>0</v>
      </c>
    </row>
  </sheetData>
  <mergeCells count="50">
    <mergeCell ref="B33:C33"/>
    <mergeCell ref="B34:C34"/>
    <mergeCell ref="B35:C35"/>
    <mergeCell ref="B36:C36"/>
    <mergeCell ref="B37:C37"/>
    <mergeCell ref="B31:C31"/>
    <mergeCell ref="B32:C32"/>
    <mergeCell ref="B26:C26"/>
    <mergeCell ref="B27:C27"/>
    <mergeCell ref="B28:C28"/>
    <mergeCell ref="B29:C29"/>
    <mergeCell ref="B30:C30"/>
    <mergeCell ref="B12:C12"/>
    <mergeCell ref="B13:C13"/>
    <mergeCell ref="A8:AC8"/>
    <mergeCell ref="A3:AC3"/>
    <mergeCell ref="A6:B6"/>
    <mergeCell ref="C6:AC6"/>
    <mergeCell ref="A7:B7"/>
    <mergeCell ref="C7:AC7"/>
    <mergeCell ref="A9:AC9"/>
    <mergeCell ref="A10:A11"/>
    <mergeCell ref="B10:C11"/>
    <mergeCell ref="D10:D11"/>
    <mergeCell ref="E10:E11"/>
    <mergeCell ref="AB10:AB11"/>
    <mergeCell ref="Z48:AB48"/>
    <mergeCell ref="B38:C38"/>
    <mergeCell ref="A39:Z39"/>
    <mergeCell ref="A40:AC40"/>
    <mergeCell ref="A41:AC41"/>
    <mergeCell ref="A42:AC42"/>
    <mergeCell ref="A43:AC43"/>
    <mergeCell ref="A44:AC44"/>
    <mergeCell ref="A46:C46"/>
    <mergeCell ref="A47:C47"/>
    <mergeCell ref="A48:C48"/>
    <mergeCell ref="Z47:AB47"/>
    <mergeCell ref="B23:C23"/>
    <mergeCell ref="B25:C25"/>
    <mergeCell ref="B14:C14"/>
    <mergeCell ref="B15:C15"/>
    <mergeCell ref="B16:C16"/>
    <mergeCell ref="B17:C17"/>
    <mergeCell ref="B18:C18"/>
    <mergeCell ref="B19:C19"/>
    <mergeCell ref="B20:C20"/>
    <mergeCell ref="B24:C24"/>
    <mergeCell ref="B22:C22"/>
    <mergeCell ref="B21:C21"/>
  </mergeCells>
  <pageMargins left="0.39370078740157483" right="0.39370078740157483" top="0.39370078740157483" bottom="0.39370078740157483" header="0" footer="0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2025-03-06T10:39:50Z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