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10" windowHeight="8840"/>
  </bookViews>
  <sheets>
    <sheet name="Лист1" sheetId="1" r:id="rId1"/>
  </sheets>
  <definedNames>
    <definedName name="_GoBack" localSheetId="0">Лист1!$B$48</definedName>
  </definedNames>
  <calcPr calcId="145621"/>
</workbook>
</file>

<file path=xl/calcChain.xml><?xml version="1.0" encoding="utf-8"?>
<calcChain xmlns="http://schemas.openxmlformats.org/spreadsheetml/2006/main">
  <c r="H5" i="1" l="1"/>
  <c r="L5" i="1" s="1"/>
  <c r="L6" i="1" s="1"/>
  <c r="I5" i="1" l="1"/>
  <c r="J5" i="1" s="1"/>
</calcChain>
</file>

<file path=xl/sharedStrings.xml><?xml version="1.0" encoding="utf-8"?>
<sst xmlns="http://schemas.openxmlformats.org/spreadsheetml/2006/main" count="24" uniqueCount="24">
  <si>
    <t>Обоснование начальной (максимальной) цены контракта, содержащее полученные заказчиком расчеты</t>
  </si>
  <si>
    <t>Расчет начальной (максимальной) цены контракта</t>
  </si>
  <si>
    <t>Наименование</t>
  </si>
  <si>
    <t>Средняя цена, руб.</t>
  </si>
  <si>
    <t>V - коэффициент вариации, %</t>
  </si>
  <si>
    <t>Необходимое значение коэффициента вариации, %</t>
  </si>
  <si>
    <t>ИТОГО</t>
  </si>
  <si>
    <t xml:space="preserve">где: </t>
  </si>
  <si>
    <t>п/п</t>
  </si>
  <si>
    <t xml:space="preserve">  - среднее квадратичное отклонение      </t>
  </si>
  <si>
    <t>Коммерческое предложение №2</t>
  </si>
  <si>
    <r>
      <t>ц</t>
    </r>
    <r>
      <rPr>
        <i/>
        <vertAlign val="subscript"/>
        <sz val="10"/>
        <color indexed="8"/>
        <rFont val="Times New Roman"/>
        <family val="1"/>
        <charset val="204"/>
      </rPr>
      <t>i</t>
    </r>
    <r>
      <rPr>
        <sz val="10"/>
        <color indexed="8"/>
        <rFont val="Times New Roman"/>
        <family val="1"/>
        <charset val="204"/>
      </rPr>
      <t xml:space="preserve"> - цена единицы товара, работы, услуги, указанная в источнике с номером i ;</t>
    </r>
  </si>
  <si>
    <r>
      <t>&lt;ц&gt;</t>
    </r>
    <r>
      <rPr>
        <sz val="10"/>
        <color indexed="8"/>
        <rFont val="Times New Roman"/>
        <family val="1"/>
        <charset val="204"/>
      </rPr>
      <t xml:space="preserve"> - средняя арифметическая величина цены единицы товара, работы, услуги;</t>
    </r>
  </si>
  <si>
    <r>
      <t>n</t>
    </r>
    <r>
      <rPr>
        <sz val="10"/>
        <color indexed="8"/>
        <rFont val="Times New Roman"/>
        <family val="1"/>
        <charset val="204"/>
      </rPr>
      <t xml:space="preserve"> - количество значений, используемых в расчете;</t>
    </r>
  </si>
  <si>
    <r>
      <t>НМЦК</t>
    </r>
    <r>
      <rPr>
        <i/>
        <vertAlign val="superscript"/>
        <sz val="10"/>
        <color indexed="8"/>
        <rFont val="Times New Roman"/>
        <family val="1"/>
        <charset val="204"/>
      </rPr>
      <t>рын</t>
    </r>
    <r>
      <rPr>
        <sz val="10"/>
        <color indexed="8"/>
        <rFont val="Times New Roman"/>
        <family val="1"/>
        <charset val="204"/>
      </rPr>
      <t xml:space="preserve">   -  НМЦК, определяемая методом сопоставимых рыночных цен (анализа рынка);</t>
    </r>
  </si>
  <si>
    <r>
      <t>v</t>
    </r>
    <r>
      <rPr>
        <sz val="10"/>
        <color indexed="8"/>
        <rFont val="Times New Roman"/>
        <family val="1"/>
        <charset val="204"/>
      </rPr>
      <t xml:space="preserve"> - количество (объем) закупаемого товара (работы, услуги);</t>
    </r>
  </si>
  <si>
    <r>
      <t>i</t>
    </r>
    <r>
      <rPr>
        <sz val="10"/>
        <color indexed="8"/>
        <rFont val="Times New Roman"/>
        <family val="1"/>
        <charset val="204"/>
      </rPr>
      <t xml:space="preserve"> - номер источника ценовой информации.</t>
    </r>
  </si>
  <si>
    <t>&lt;33</t>
  </si>
  <si>
    <t xml:space="preserve">Коммерческое предложение №1 </t>
  </si>
  <si>
    <t>Количество</t>
  </si>
  <si>
    <t>Ед.Измерения</t>
  </si>
  <si>
    <t>Коммерческое предложение №3</t>
  </si>
  <si>
    <t>усл.ед.</t>
  </si>
  <si>
    <t xml:space="preserve"> На поставку СИЗ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</si>
</sst>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i/>
      <vertAlign val="subscript"/>
      <sz val="10"/>
      <color indexed="8"/>
      <name val="Times New Roman"/>
      <family val="1"/>
      <charset val="204"/>
    </font>
    <font>
      <i/>
      <vertAlign val="superscript"/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5" fillId="0" borderId="0" xfId="0" applyFont="1" applyAlignment="1">
      <alignment horizontal="justify" wrapText="1"/>
    </xf>
    <xf numFmtId="0" fontId="6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/>
    <xf numFmtId="0" fontId="10" fillId="0" borderId="0" xfId="1" applyFont="1" applyAlignment="1" applyProtection="1">
      <alignment horizontal="left"/>
    </xf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4" fontId="12" fillId="0" borderId="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0" fillId="0" borderId="0" xfId="0"/>
    <xf numFmtId="0" fontId="0" fillId="0" borderId="0" xfId="0"/>
    <xf numFmtId="3" fontId="11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4" fontId="9" fillId="0" borderId="1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wrapText="1"/>
    </xf>
    <xf numFmtId="0" fontId="8" fillId="0" borderId="4" xfId="0" applyFont="1" applyBorder="1" applyAlignment="1">
      <alignment horizontal="center" vertical="top" wrapText="1"/>
    </xf>
    <xf numFmtId="0" fontId="16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4" fillId="0" borderId="0" xfId="1" applyAlignment="1" applyProtection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wmf"/><Relationship Id="rId1" Type="http://schemas.openxmlformats.org/officeDocument/2006/relationships/image" Target="../media/image3.wmf"/><Relationship Id="rId4" Type="http://schemas.openxmlformats.org/officeDocument/2006/relationships/image" Target="../media/image6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104775</xdr:colOff>
      <xdr:row>3</xdr:row>
      <xdr:rowOff>76200</xdr:rowOff>
    </xdr:from>
    <xdr:to>
      <xdr:col>11</xdr:col>
      <xdr:colOff>809625</xdr:colOff>
      <xdr:row>3</xdr:row>
      <xdr:rowOff>561975</xdr:rowOff>
    </xdr:to>
    <xdr:pic>
      <xdr:nvPicPr>
        <xdr:cNvPr id="18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20100" y="781050"/>
          <a:ext cx="7048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104775</xdr:rowOff>
    </xdr:to>
    <xdr:pic>
      <xdr:nvPicPr>
        <xdr:cNvPr id="18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24525" y="7048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19050</xdr:colOff>
      <xdr:row>3</xdr:row>
      <xdr:rowOff>419100</xdr:rowOff>
    </xdr:from>
    <xdr:to>
      <xdr:col>8</xdr:col>
      <xdr:colOff>1038225</xdr:colOff>
      <xdr:row>3</xdr:row>
      <xdr:rowOff>866775</xdr:rowOff>
    </xdr:to>
    <xdr:pic>
      <xdr:nvPicPr>
        <xdr:cNvPr id="182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43575" y="1123950"/>
          <a:ext cx="10191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47625</xdr:colOff>
      <xdr:row>3</xdr:row>
      <xdr:rowOff>504825</xdr:rowOff>
    </xdr:from>
    <xdr:to>
      <xdr:col>10</xdr:col>
      <xdr:colOff>0</xdr:colOff>
      <xdr:row>3</xdr:row>
      <xdr:rowOff>847725</xdr:rowOff>
    </xdr:to>
    <xdr:pic>
      <xdr:nvPicPr>
        <xdr:cNvPr id="183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810375" y="1209675"/>
          <a:ext cx="6953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104775</xdr:colOff>
      <xdr:row>3</xdr:row>
      <xdr:rowOff>76200</xdr:rowOff>
    </xdr:from>
    <xdr:to>
      <xdr:col>11</xdr:col>
      <xdr:colOff>809625</xdr:colOff>
      <xdr:row>3</xdr:row>
      <xdr:rowOff>561975</xdr:rowOff>
    </xdr:to>
    <xdr:pic>
      <xdr:nvPicPr>
        <xdr:cNvPr id="18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20100" y="781050"/>
          <a:ext cx="7048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104775</xdr:rowOff>
    </xdr:to>
    <xdr:pic>
      <xdr:nvPicPr>
        <xdr:cNvPr id="183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24525" y="7048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19050</xdr:colOff>
      <xdr:row>3</xdr:row>
      <xdr:rowOff>419100</xdr:rowOff>
    </xdr:from>
    <xdr:to>
      <xdr:col>8</xdr:col>
      <xdr:colOff>1038225</xdr:colOff>
      <xdr:row>3</xdr:row>
      <xdr:rowOff>866775</xdr:rowOff>
    </xdr:to>
    <xdr:pic>
      <xdr:nvPicPr>
        <xdr:cNvPr id="183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43575" y="1123950"/>
          <a:ext cx="10191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47625</xdr:colOff>
      <xdr:row>3</xdr:row>
      <xdr:rowOff>504825</xdr:rowOff>
    </xdr:from>
    <xdr:to>
      <xdr:col>10</xdr:col>
      <xdr:colOff>0</xdr:colOff>
      <xdr:row>3</xdr:row>
      <xdr:rowOff>847725</xdr:rowOff>
    </xdr:to>
    <xdr:pic>
      <xdr:nvPicPr>
        <xdr:cNvPr id="183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810375" y="1209675"/>
          <a:ext cx="6953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104775</xdr:colOff>
      <xdr:row>3</xdr:row>
      <xdr:rowOff>76200</xdr:rowOff>
    </xdr:from>
    <xdr:to>
      <xdr:col>11</xdr:col>
      <xdr:colOff>809625</xdr:colOff>
      <xdr:row>3</xdr:row>
      <xdr:rowOff>561975</xdr:rowOff>
    </xdr:to>
    <xdr:pic>
      <xdr:nvPicPr>
        <xdr:cNvPr id="18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20100" y="781050"/>
          <a:ext cx="7048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3</xdr:row>
      <xdr:rowOff>0</xdr:rowOff>
    </xdr:from>
    <xdr:to>
      <xdr:col>8</xdr:col>
      <xdr:colOff>104775</xdr:colOff>
      <xdr:row>3</xdr:row>
      <xdr:rowOff>104775</xdr:rowOff>
    </xdr:to>
    <xdr:pic>
      <xdr:nvPicPr>
        <xdr:cNvPr id="183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24525" y="70485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19050</xdr:colOff>
      <xdr:row>3</xdr:row>
      <xdr:rowOff>419100</xdr:rowOff>
    </xdr:from>
    <xdr:to>
      <xdr:col>8</xdr:col>
      <xdr:colOff>1038225</xdr:colOff>
      <xdr:row>3</xdr:row>
      <xdr:rowOff>866775</xdr:rowOff>
    </xdr:to>
    <xdr:pic>
      <xdr:nvPicPr>
        <xdr:cNvPr id="183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43575" y="1123950"/>
          <a:ext cx="10191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47625</xdr:colOff>
      <xdr:row>3</xdr:row>
      <xdr:rowOff>504825</xdr:rowOff>
    </xdr:from>
    <xdr:to>
      <xdr:col>10</xdr:col>
      <xdr:colOff>0</xdr:colOff>
      <xdr:row>3</xdr:row>
      <xdr:rowOff>847725</xdr:rowOff>
    </xdr:to>
    <xdr:pic>
      <xdr:nvPicPr>
        <xdr:cNvPr id="183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810375" y="1209675"/>
          <a:ext cx="6953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6</xdr:row>
          <xdr:rowOff>0</xdr:rowOff>
        </xdr:from>
        <xdr:to>
          <xdr:col>8</xdr:col>
          <xdr:colOff>107950</xdr:colOff>
          <xdr:row>6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552450</xdr:colOff>
          <xdr:row>6</xdr:row>
          <xdr:rowOff>0</xdr:rowOff>
        </xdr:from>
        <xdr:to>
          <xdr:col>9</xdr:col>
          <xdr:colOff>203200</xdr:colOff>
          <xdr:row>6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6</xdr:row>
          <xdr:rowOff>0</xdr:rowOff>
        </xdr:from>
        <xdr:to>
          <xdr:col>8</xdr:col>
          <xdr:colOff>107950</xdr:colOff>
          <xdr:row>6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552450</xdr:colOff>
          <xdr:row>6</xdr:row>
          <xdr:rowOff>0</xdr:rowOff>
        </xdr:from>
        <xdr:to>
          <xdr:col>9</xdr:col>
          <xdr:colOff>203200</xdr:colOff>
          <xdr:row>6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B5" sqref="B5"/>
    </sheetView>
  </sheetViews>
  <sheetFormatPr defaultColWidth="9.1796875" defaultRowHeight="14.5" x14ac:dyDescent="0.35"/>
  <cols>
    <col min="1" max="1" width="3.453125" style="14" customWidth="1"/>
    <col min="2" max="2" width="25" style="14" customWidth="1"/>
    <col min="3" max="3" width="8" style="14" customWidth="1"/>
    <col min="4" max="4" width="6.26953125" style="14" customWidth="1"/>
    <col min="5" max="5" width="9.81640625" style="14" customWidth="1"/>
    <col min="6" max="6" width="9" style="14" customWidth="1"/>
    <col min="7" max="7" width="9" style="23" customWidth="1"/>
    <col min="8" max="8" width="15.26953125" style="14" customWidth="1"/>
    <col min="9" max="9" width="15.54296875" style="14" customWidth="1"/>
    <col min="10" max="10" width="11.1796875" style="14" customWidth="1"/>
    <col min="11" max="11" width="12.1796875" style="14" customWidth="1"/>
    <col min="12" max="12" width="12.26953125" style="14" customWidth="1"/>
    <col min="13" max="16384" width="9.1796875" style="14"/>
  </cols>
  <sheetData>
    <row r="1" spans="1:13" ht="1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6"/>
    </row>
    <row r="2" spans="1:13" ht="15" customHeight="1" x14ac:dyDescent="0.3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5"/>
    </row>
    <row r="3" spans="1:13" ht="25.5" customHeight="1" x14ac:dyDescent="0.3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10"/>
    </row>
    <row r="4" spans="1:13" ht="74.25" customHeight="1" x14ac:dyDescent="0.35">
      <c r="A4" s="7" t="s">
        <v>8</v>
      </c>
      <c r="B4" s="7" t="s">
        <v>2</v>
      </c>
      <c r="C4" s="7" t="s">
        <v>20</v>
      </c>
      <c r="D4" s="7" t="s">
        <v>19</v>
      </c>
      <c r="E4" s="7" t="s">
        <v>18</v>
      </c>
      <c r="F4" s="7" t="s">
        <v>10</v>
      </c>
      <c r="G4" s="7" t="s">
        <v>21</v>
      </c>
      <c r="H4" s="7" t="s">
        <v>3</v>
      </c>
      <c r="I4" s="8" t="s">
        <v>9</v>
      </c>
      <c r="J4" s="8" t="s">
        <v>4</v>
      </c>
      <c r="K4" s="8" t="s">
        <v>5</v>
      </c>
      <c r="L4" s="8"/>
      <c r="M4" s="4"/>
    </row>
    <row r="5" spans="1:13" s="24" customFormat="1" ht="74.25" customHeight="1" thickBot="1" x14ac:dyDescent="0.4">
      <c r="A5" s="7">
        <v>1</v>
      </c>
      <c r="B5" s="7" t="s">
        <v>23</v>
      </c>
      <c r="C5" s="17" t="s">
        <v>22</v>
      </c>
      <c r="D5" s="17">
        <v>1</v>
      </c>
      <c r="E5" s="26">
        <v>1100057.78</v>
      </c>
      <c r="F5" s="26">
        <v>1000000</v>
      </c>
      <c r="G5" s="26">
        <v>1150615.82</v>
      </c>
      <c r="H5" s="25">
        <f>ROUND(AVERAGE(E5,F5,G5),2)</f>
        <v>1083557.8700000001</v>
      </c>
      <c r="I5" s="26">
        <f>STDEV(E5,F5,H5,)</f>
        <v>532407.30812860257</v>
      </c>
      <c r="J5" s="9">
        <f>I5/H5*100</f>
        <v>49.135106012252258</v>
      </c>
      <c r="K5" s="9" t="s">
        <v>17</v>
      </c>
      <c r="L5" s="28">
        <f>H5*D5</f>
        <v>1083557.8700000001</v>
      </c>
      <c r="M5" s="4"/>
    </row>
    <row r="6" spans="1:13" ht="15" customHeight="1" thickTop="1" thickBot="1" x14ac:dyDescent="0.4">
      <c r="A6" s="30" t="s">
        <v>6</v>
      </c>
      <c r="B6" s="30"/>
      <c r="C6" s="18"/>
      <c r="D6" s="30"/>
      <c r="E6" s="30"/>
      <c r="F6" s="30"/>
      <c r="G6" s="30"/>
      <c r="H6" s="30"/>
      <c r="I6" s="30"/>
      <c r="J6" s="30"/>
      <c r="K6" s="21"/>
      <c r="L6" s="29">
        <f>SUM(L5:L5)</f>
        <v>1083557.8700000001</v>
      </c>
    </row>
    <row r="7" spans="1:13" ht="16" thickTop="1" x14ac:dyDescent="0.35">
      <c r="B7" s="19" t="s">
        <v>7</v>
      </c>
      <c r="C7" s="19"/>
      <c r="D7" s="19"/>
      <c r="E7" s="19"/>
      <c r="F7" s="19"/>
      <c r="G7" s="19"/>
      <c r="H7" s="19"/>
      <c r="I7" s="19"/>
      <c r="J7" s="19"/>
      <c r="K7" s="19"/>
      <c r="L7" s="1"/>
    </row>
    <row r="8" spans="1:13" ht="16" x14ac:dyDescent="0.4">
      <c r="A8" s="2"/>
      <c r="B8" s="36" t="s">
        <v>11</v>
      </c>
      <c r="C8" s="36"/>
      <c r="D8" s="36"/>
      <c r="E8" s="36"/>
      <c r="F8" s="36"/>
      <c r="G8" s="36"/>
      <c r="H8" s="36"/>
      <c r="I8" s="36"/>
      <c r="J8" s="36"/>
      <c r="K8" s="36"/>
      <c r="L8" s="1"/>
    </row>
    <row r="9" spans="1:13" ht="15.5" x14ac:dyDescent="0.35">
      <c r="B9" s="36" t="s">
        <v>12</v>
      </c>
      <c r="C9" s="36"/>
      <c r="D9" s="36"/>
      <c r="E9" s="36"/>
      <c r="F9" s="36"/>
      <c r="G9" s="36"/>
      <c r="H9" s="36"/>
      <c r="I9" s="36"/>
      <c r="J9" s="36"/>
      <c r="K9" s="36"/>
      <c r="L9" s="1"/>
    </row>
    <row r="10" spans="1:13" ht="15.5" x14ac:dyDescent="0.35">
      <c r="B10" s="36" t="s">
        <v>13</v>
      </c>
      <c r="C10" s="36"/>
      <c r="D10" s="36"/>
      <c r="E10" s="36"/>
      <c r="F10" s="36"/>
      <c r="G10" s="36"/>
      <c r="H10" s="36"/>
      <c r="I10" s="36"/>
      <c r="J10" s="36"/>
      <c r="K10" s="36"/>
      <c r="L10" s="1"/>
    </row>
    <row r="11" spans="1:13" ht="16" x14ac:dyDescent="0.35">
      <c r="B11" s="36" t="s">
        <v>14</v>
      </c>
      <c r="C11" s="36"/>
      <c r="D11" s="36"/>
      <c r="E11" s="36"/>
      <c r="F11" s="36"/>
      <c r="G11" s="36"/>
      <c r="H11" s="36"/>
      <c r="I11" s="36"/>
      <c r="J11" s="36"/>
      <c r="K11" s="36"/>
      <c r="L11" s="1"/>
    </row>
    <row r="12" spans="1:13" ht="15" customHeight="1" x14ac:dyDescent="0.35">
      <c r="B12" s="36" t="s">
        <v>15</v>
      </c>
      <c r="C12" s="36"/>
      <c r="D12" s="36"/>
      <c r="E12" s="36"/>
      <c r="F12" s="36"/>
      <c r="G12" s="36"/>
      <c r="H12" s="36"/>
      <c r="I12" s="36"/>
      <c r="J12" s="36"/>
      <c r="K12" s="36"/>
      <c r="L12" s="1"/>
    </row>
    <row r="13" spans="1:13" ht="16.5" customHeight="1" x14ac:dyDescent="0.35">
      <c r="B13" s="36" t="s">
        <v>16</v>
      </c>
      <c r="C13" s="36"/>
      <c r="D13" s="36"/>
      <c r="E13" s="36"/>
      <c r="F13" s="36"/>
      <c r="G13" s="36"/>
      <c r="H13" s="36"/>
      <c r="I13" s="36"/>
      <c r="J13" s="36"/>
      <c r="K13" s="36"/>
      <c r="L13" s="1"/>
    </row>
    <row r="14" spans="1:13" ht="15.75" x14ac:dyDescent="0.25">
      <c r="B14" s="20"/>
      <c r="C14" s="20"/>
      <c r="D14" s="20"/>
      <c r="E14" s="20"/>
      <c r="F14" s="20"/>
      <c r="G14" s="22"/>
      <c r="H14" s="20"/>
      <c r="I14" s="20"/>
      <c r="J14" s="20"/>
      <c r="K14" s="20"/>
      <c r="L14" s="1"/>
    </row>
    <row r="15" spans="1:13" ht="15.75" x14ac:dyDescent="0.25">
      <c r="A15" s="1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1"/>
    </row>
    <row r="16" spans="1:13" ht="15.5" x14ac:dyDescent="0.35">
      <c r="A16" s="12"/>
      <c r="B16" s="16"/>
      <c r="C16" s="3"/>
      <c r="D16" s="3"/>
      <c r="E16" s="3"/>
      <c r="F16" s="3"/>
      <c r="G16" s="3"/>
      <c r="H16" s="3"/>
      <c r="I16" s="3"/>
      <c r="J16" s="3"/>
      <c r="K16" s="3"/>
      <c r="L16" s="1"/>
    </row>
    <row r="17" spans="1:12" ht="12.75" customHeight="1" x14ac:dyDescent="0.35">
      <c r="A17" s="12"/>
      <c r="B17" s="15"/>
      <c r="C17" s="13"/>
      <c r="D17" s="13"/>
      <c r="E17" s="13"/>
      <c r="F17" s="13"/>
      <c r="G17" s="13"/>
      <c r="H17" s="13"/>
      <c r="I17" s="13"/>
      <c r="J17" s="13"/>
      <c r="K17" s="13"/>
      <c r="L17" s="1"/>
    </row>
    <row r="18" spans="1:12" ht="13.5" customHeight="1" x14ac:dyDescent="0.35">
      <c r="A18" s="12"/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12" x14ac:dyDescent="0.35">
      <c r="B19" s="27"/>
    </row>
    <row r="20" spans="1:12" x14ac:dyDescent="0.3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</row>
  </sheetData>
  <mergeCells count="14">
    <mergeCell ref="A20:K20"/>
    <mergeCell ref="B10:K10"/>
    <mergeCell ref="B11:K11"/>
    <mergeCell ref="B8:K8"/>
    <mergeCell ref="B9:K9"/>
    <mergeCell ref="B12:K12"/>
    <mergeCell ref="B13:K13"/>
    <mergeCell ref="B18:K18"/>
    <mergeCell ref="D6:J6"/>
    <mergeCell ref="B15:K15"/>
    <mergeCell ref="A2:K2"/>
    <mergeCell ref="A1:K1"/>
    <mergeCell ref="A3:K3"/>
    <mergeCell ref="A6:B6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Equation.3" shapeId="1028" r:id="rId4">
          <objectPr defaultSize="0" autoPict="0" r:id="rId5">
            <anchor moveWithCells="1" sizeWithCells="1">
              <from>
                <xdr:col>8</xdr:col>
                <xdr:colOff>0</xdr:colOff>
                <xdr:row>6</xdr:row>
                <xdr:rowOff>0</xdr:rowOff>
              </from>
              <to>
                <xdr:col>8</xdr:col>
                <xdr:colOff>107950</xdr:colOff>
                <xdr:row>6</xdr:row>
                <xdr:rowOff>0</xdr:rowOff>
              </to>
            </anchor>
          </objectPr>
        </oleObject>
      </mc:Choice>
      <mc:Fallback>
        <oleObject progId="Equation.3" shapeId="1028" r:id="rId4"/>
      </mc:Fallback>
    </mc:AlternateContent>
    <mc:AlternateContent xmlns:mc="http://schemas.openxmlformats.org/markup-compatibility/2006">
      <mc:Choice Requires="x14">
        <oleObject progId="Equation.3" shapeId="1027" r:id="rId6">
          <objectPr defaultSize="0" autoPict="0" r:id="rId7">
            <anchor moveWithCells="1" sizeWithCells="1">
              <from>
                <xdr:col>7</xdr:col>
                <xdr:colOff>552450</xdr:colOff>
                <xdr:row>6</xdr:row>
                <xdr:rowOff>0</xdr:rowOff>
              </from>
              <to>
                <xdr:col>9</xdr:col>
                <xdr:colOff>203200</xdr:colOff>
                <xdr:row>6</xdr:row>
                <xdr:rowOff>0</xdr:rowOff>
              </to>
            </anchor>
          </objectPr>
        </oleObject>
      </mc:Choice>
      <mc:Fallback>
        <oleObject progId="Equation.3" shapeId="1027" r:id="rId6"/>
      </mc:Fallback>
    </mc:AlternateContent>
    <mc:AlternateContent xmlns:mc="http://schemas.openxmlformats.org/markup-compatibility/2006">
      <mc:Choice Requires="x14">
        <oleObject progId="Equation.3" shapeId="1032" r:id="rId8">
          <objectPr defaultSize="0" autoPict="0" r:id="rId5">
            <anchor moveWithCells="1" sizeWithCells="1">
              <from>
                <xdr:col>8</xdr:col>
                <xdr:colOff>0</xdr:colOff>
                <xdr:row>6</xdr:row>
                <xdr:rowOff>0</xdr:rowOff>
              </from>
              <to>
                <xdr:col>8</xdr:col>
                <xdr:colOff>107950</xdr:colOff>
                <xdr:row>6</xdr:row>
                <xdr:rowOff>0</xdr:rowOff>
              </to>
            </anchor>
          </objectPr>
        </oleObject>
      </mc:Choice>
      <mc:Fallback>
        <oleObject progId="Equation.3" shapeId="1032" r:id="rId8"/>
      </mc:Fallback>
    </mc:AlternateContent>
    <mc:AlternateContent xmlns:mc="http://schemas.openxmlformats.org/markup-compatibility/2006">
      <mc:Choice Requires="x14">
        <oleObject progId="Equation.3" shapeId="1033" r:id="rId9">
          <objectPr defaultSize="0" autoPict="0" r:id="rId7">
            <anchor moveWithCells="1" sizeWithCells="1">
              <from>
                <xdr:col>7</xdr:col>
                <xdr:colOff>552450</xdr:colOff>
                <xdr:row>6</xdr:row>
                <xdr:rowOff>0</xdr:rowOff>
              </from>
              <to>
                <xdr:col>9</xdr:col>
                <xdr:colOff>203200</xdr:colOff>
                <xdr:row>6</xdr:row>
                <xdr:rowOff>0</xdr:rowOff>
              </to>
            </anchor>
          </objectPr>
        </oleObject>
      </mc:Choice>
      <mc:Fallback>
        <oleObject progId="Equation.3" shapeId="1033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sh.elmira</dc:creator>
  <cp:lastModifiedBy>Диана</cp:lastModifiedBy>
  <cp:lastPrinted>2020-11-26T10:46:29Z</cp:lastPrinted>
  <dcterms:created xsi:type="dcterms:W3CDTF">2014-07-02T09:07:27Z</dcterms:created>
  <dcterms:modified xsi:type="dcterms:W3CDTF">2025-01-17T11:56:07Z</dcterms:modified>
</cp:coreProperties>
</file>