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2to\Desktop\СОСТАВЛЕНИЕ 2024\2918012927 ООО Шлит\"/>
    </mc:Choice>
  </mc:AlternateContent>
  <bookViews>
    <workbookView xWindow="0" yWindow="0" windowWidth="28800" windowHeight="12300"/>
  </bookViews>
  <sheets>
    <sheet name="НМЦД" sheetId="1" r:id="rId1"/>
  </sheets>
  <calcPr calcId="162913" refMode="R1C1"/>
</workbook>
</file>

<file path=xl/calcChain.xml><?xml version="1.0" encoding="utf-8"?>
<calcChain xmlns="http://schemas.openxmlformats.org/spreadsheetml/2006/main">
  <c r="K5" i="1" l="1"/>
  <c r="L5" i="1" l="1"/>
  <c r="M5" i="1" s="1"/>
  <c r="M6" i="1" s="1"/>
  <c r="K8" i="1" l="1"/>
</calcChain>
</file>

<file path=xl/sharedStrings.xml><?xml version="1.0" encoding="utf-8"?>
<sst xmlns="http://schemas.openxmlformats.org/spreadsheetml/2006/main" count="24" uniqueCount="24">
  <si>
    <t>№</t>
  </si>
  <si>
    <t xml:space="preserve">Наименование товара (работ, услуг) 
</t>
  </si>
  <si>
    <t>Ед. изм</t>
  </si>
  <si>
    <t>Кол-во</t>
  </si>
  <si>
    <t>Коммерческие предложения (руб./ед.изм.)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</si>
  <si>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</si>
  <si>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</si>
  <si>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</si>
  <si>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</si>
  <si>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</si>
  <si>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</si>
  <si>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</si>
  <si>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</si>
  <si>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</si>
  <si>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</si>
  <si>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Основные характеристи объекта закупки</t>
  </si>
  <si>
    <t>в соответствии с ТЗ</t>
  </si>
  <si>
    <t>Приложение № 2
к запросу котировок в электронной форме 
от «___» __________ 202_ г. № ______</t>
  </si>
  <si>
    <t xml:space="preserve">Обоснование начальной (максимальной) цены Договора на поставку дров топливных (долготьё)
</t>
  </si>
  <si>
    <t xml:space="preserve">При определении начальной (максимальной) цены Договора на поставку дров топливных (долготьё) применен метод сопоставимых рыночных цен (анализ рынка). </t>
  </si>
  <si>
    <t>Дрова</t>
  </si>
  <si>
    <t>м3</t>
  </si>
  <si>
    <t xml:space="preserve">Рассчитанная начальная (максимальная) цена договора скорректирована в сторону уменьшения в соответствии с лимитов Заказчика.  </t>
  </si>
  <si>
    <t>Таким образом, начальная максимальная цена договора составляет 1 900 000,00 руб. (Один миллион девятьсот тысяч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</si>
</sst>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0"/>
  </numFmts>
  <fonts count="12" x14ac:knownFonts="1">
    <font>
      <sz val="11"/>
      <color theme="1"/>
      <name val="Calibri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43" fontId="1" fillId="0" borderId="0" xfId="0" applyNumberFormat="1" applyFont="1"/>
    <xf numFmtId="0" fontId="3" fillId="0" borderId="3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zoomScaleNormal="100" zoomScaleSheetLayoutView="100" workbookViewId="0">
      <selection activeCell="F4" sqref="F4"/>
    </sheetView>
  </sheetViews>
  <sheetFormatPr defaultColWidth="9.140625" defaultRowHeight="15" x14ac:dyDescent="0.25"/>
  <cols>
    <col min="1" max="1" width="4.28515625" style="1" customWidth="1"/>
    <col min="2" max="2" width="35.28515625" style="1" customWidth="1"/>
    <col min="3" max="3" width="19.140625" style="19" customWidth="1"/>
    <col min="4" max="4" width="8" style="22" customWidth="1"/>
    <col min="5" max="5" width="8.85546875" style="22" bestFit="1" customWidth="1"/>
    <col min="6" max="6" width="15.42578125" style="1" bestFit="1" customWidth="1"/>
    <col min="7" max="7" width="16.42578125" style="1" bestFit="1" customWidth="1"/>
    <col min="8" max="8" width="15.85546875" style="1" bestFit="1" customWidth="1"/>
    <col min="9" max="10" width="15.85546875" style="1" hidden="1" customWidth="1"/>
    <col min="11" max="11" width="16.85546875" style="1" customWidth="1"/>
    <col min="12" max="12" width="12.42578125" style="1" bestFit="1" customWidth="1"/>
    <col min="13" max="13" width="16.42578125" style="1" bestFit="1" customWidth="1"/>
    <col min="14" max="16384" width="9.140625" style="1"/>
  </cols>
  <sheetData>
    <row r="1" spans="1:13" ht="67.7" customHeight="1" x14ac:dyDescent="0.25">
      <c r="K1" s="36" t="s">
        <v>17</v>
      </c>
      <c r="L1" s="36"/>
      <c r="M1" s="36"/>
    </row>
    <row r="2" spans="1:13" ht="47.25" customHeight="1" x14ac:dyDescent="0.2">
      <c r="A2" s="37" t="s">
        <v>18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63" customHeight="1" x14ac:dyDescent="0.2">
      <c r="A3" s="38" t="s">
        <v>0</v>
      </c>
      <c r="B3" s="38" t="s">
        <v>1</v>
      </c>
      <c r="C3" s="38" t="s">
        <v>15</v>
      </c>
      <c r="D3" s="38" t="s">
        <v>2</v>
      </c>
      <c r="E3" s="38" t="s">
        <v>3</v>
      </c>
      <c r="F3" s="38" t="s">
        <v>4</v>
      </c>
      <c r="G3" s="38"/>
      <c r="H3" s="38"/>
      <c r="I3" s="2"/>
      <c r="J3" s="2"/>
      <c r="K3" s="30"/>
      <c r="L3" s="39" t="s">
        <v>5</v>
      </c>
      <c r="M3" s="39"/>
    </row>
    <row r="4" spans="1:13" ht="144" customHeight="1" x14ac:dyDescent="0.2">
      <c r="A4" s="38"/>
      <c r="B4" s="38"/>
      <c r="C4" s="38"/>
      <c r="D4" s="38"/>
      <c r="E4" s="38"/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3" t="s">
        <v>12</v>
      </c>
      <c r="M4" s="3" t="s">
        <v>13</v>
      </c>
    </row>
    <row r="5" spans="1:13" s="4" customFormat="1" ht="30.75" customHeight="1" x14ac:dyDescent="0.25">
      <c r="A5" s="18">
        <v>1</v>
      </c>
      <c r="B5" s="26" t="s">
        <v>20</v>
      </c>
      <c r="C5" s="27" t="s">
        <v>16</v>
      </c>
      <c r="D5" s="21" t="s">
        <v>21</v>
      </c>
      <c r="E5" s="26">
        <v>1000</v>
      </c>
      <c r="F5" s="24">
        <v>1900</v>
      </c>
      <c r="G5" s="6">
        <v>4500</v>
      </c>
      <c r="H5" s="6">
        <v>2500</v>
      </c>
      <c r="I5" s="6"/>
      <c r="J5" s="6"/>
      <c r="K5" s="6">
        <f>AVERAGE(F5:H5)</f>
        <v>2966.6666666666665</v>
      </c>
      <c r="L5" s="8">
        <f>ROUND(K5,2)</f>
        <v>2966.67</v>
      </c>
      <c r="M5" s="8">
        <f>L5*E5</f>
        <v>2966670</v>
      </c>
    </row>
    <row r="6" spans="1:13" s="4" customFormat="1" ht="21.2" customHeight="1" x14ac:dyDescent="0.25">
      <c r="A6" s="5"/>
      <c r="B6" s="28"/>
      <c r="C6" s="29"/>
      <c r="D6" s="21"/>
      <c r="E6" s="25"/>
      <c r="F6" s="6"/>
      <c r="G6" s="7"/>
      <c r="H6" s="6"/>
      <c r="I6" s="6"/>
      <c r="J6" s="6"/>
      <c r="K6" s="6"/>
      <c r="L6" s="8"/>
      <c r="M6" s="8">
        <f>SUM(M5:M5)</f>
        <v>2966670</v>
      </c>
    </row>
    <row r="7" spans="1:13" s="4" customFormat="1" ht="21.2" customHeight="1" x14ac:dyDescent="0.25">
      <c r="A7" s="5"/>
      <c r="C7" s="20"/>
      <c r="D7" s="22"/>
      <c r="E7" s="22"/>
    </row>
    <row r="8" spans="1:13" ht="15.75" customHeight="1" x14ac:dyDescent="0.2">
      <c r="A8" s="34" t="s">
        <v>14</v>
      </c>
      <c r="B8" s="34"/>
      <c r="C8" s="34"/>
      <c r="D8" s="34"/>
      <c r="E8" s="34"/>
      <c r="F8" s="34"/>
      <c r="G8" s="34"/>
      <c r="H8" s="34"/>
      <c r="I8" s="9"/>
      <c r="J8" s="9"/>
      <c r="K8" s="8">
        <f>M6</f>
        <v>2966670</v>
      </c>
      <c r="L8" s="10"/>
      <c r="M8" s="11"/>
    </row>
    <row r="9" spans="1:13" ht="36" customHeight="1" x14ac:dyDescent="0.25">
      <c r="A9" s="35" t="s">
        <v>19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</row>
    <row r="10" spans="1:13" ht="15.75" x14ac:dyDescent="0.25">
      <c r="A10" s="36"/>
      <c r="B10" s="36"/>
      <c r="C10" s="36"/>
      <c r="D10" s="36"/>
      <c r="E10" s="23"/>
      <c r="F10" s="13"/>
      <c r="G10" s="14"/>
      <c r="H10" s="15"/>
      <c r="I10" s="15"/>
      <c r="J10" s="15"/>
      <c r="K10" s="16"/>
      <c r="L10" s="16"/>
      <c r="M10" s="16"/>
    </row>
    <row r="11" spans="1:13" ht="18.75" customHeight="1" x14ac:dyDescent="0.3">
      <c r="A11" s="12"/>
      <c r="B11" s="32" t="s">
        <v>22</v>
      </c>
      <c r="C11" s="32"/>
      <c r="D11" s="32"/>
      <c r="E11" s="32"/>
      <c r="F11" s="32"/>
      <c r="G11" s="32"/>
      <c r="H11" s="32"/>
      <c r="I11" s="32"/>
      <c r="J11" s="32"/>
      <c r="K11" s="32"/>
      <c r="L11" s="31"/>
      <c r="M11" s="12"/>
    </row>
    <row r="12" spans="1:13" ht="15.75" x14ac:dyDescent="0.25">
      <c r="A12" s="12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12"/>
    </row>
    <row r="13" spans="1:13" ht="18.75" x14ac:dyDescent="0.3">
      <c r="B13" s="33" t="s">
        <v>23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13" x14ac:dyDescent="0.25">
      <c r="K14" s="17"/>
    </row>
  </sheetData>
  <mergeCells count="14">
    <mergeCell ref="K1:M1"/>
    <mergeCell ref="A2:M2"/>
    <mergeCell ref="A3:A4"/>
    <mergeCell ref="B3:B4"/>
    <mergeCell ref="C3:C4"/>
    <mergeCell ref="D3:D4"/>
    <mergeCell ref="E3:E4"/>
    <mergeCell ref="F3:H3"/>
    <mergeCell ref="L3:M3"/>
    <mergeCell ref="B11:K11"/>
    <mergeCell ref="B13:L13"/>
    <mergeCell ref="A8:H8"/>
    <mergeCell ref="A9:M9"/>
    <mergeCell ref="A10:D10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pc2torgi@yahoo.com</cp:lastModifiedBy>
  <cp:revision>3</cp:revision>
  <cp:lastPrinted>2023-11-21T02:39:11Z</cp:lastPrinted>
  <dcterms:created xsi:type="dcterms:W3CDTF">2014-05-19T23:28:21Z</dcterms:created>
  <dcterms:modified xsi:type="dcterms:W3CDTF">2025-01-10T13:57:48Z</dcterms:modified>
</cp:coreProperties>
</file>