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5\Совместные\расходка КДЛ\"/>
    </mc:Choice>
  </mc:AlternateContent>
  <bookViews>
    <workbookView xWindow="120" yWindow="120" windowWidth="9720" windowHeight="7320"/>
  </bookViews>
  <sheets>
    <sheet name="ОБОСНОВАНИЕ" sheetId="3" r:id="rId1"/>
  </sheets>
  <calcPr calcId="162913"/>
</workbook>
</file>

<file path=xl/calcChain.xml><?xml version="1.0" encoding="utf-8"?>
<calcChain xmlns="http://schemas.openxmlformats.org/spreadsheetml/2006/main">
  <c r="K11" i="3" l="1"/>
  <c r="K12" i="3"/>
  <c r="K13" i="3"/>
  <c r="K15" i="3"/>
  <c r="K16" i="3"/>
  <c r="K19" i="3"/>
  <c r="K20" i="3"/>
  <c r="K23" i="3"/>
  <c r="K24" i="3"/>
  <c r="K27" i="3"/>
  <c r="K28" i="3"/>
  <c r="K31" i="3"/>
  <c r="K32" i="3"/>
  <c r="K35" i="3"/>
  <c r="K36" i="3"/>
  <c r="K39" i="3"/>
  <c r="K40" i="3"/>
  <c r="K43" i="3"/>
  <c r="K44" i="3"/>
  <c r="K47" i="3"/>
  <c r="K48" i="3"/>
  <c r="K51" i="3"/>
  <c r="K52" i="3"/>
  <c r="K55" i="3"/>
  <c r="K56" i="3"/>
  <c r="K59" i="3"/>
  <c r="K60" i="3"/>
  <c r="K63" i="3"/>
  <c r="K64" i="3"/>
  <c r="K67" i="3"/>
  <c r="K68" i="3"/>
  <c r="K71" i="3"/>
  <c r="K72" i="3"/>
  <c r="K75" i="3"/>
  <c r="K76" i="3"/>
  <c r="K79" i="3"/>
  <c r="K80" i="3"/>
  <c r="K83" i="3"/>
  <c r="K84" i="3"/>
  <c r="K87" i="3"/>
  <c r="K88" i="3"/>
  <c r="K91" i="3"/>
  <c r="K92" i="3"/>
  <c r="K95" i="3"/>
  <c r="K96" i="3"/>
  <c r="K99" i="3"/>
  <c r="K100" i="3"/>
  <c r="K103" i="3"/>
  <c r="K104" i="3"/>
  <c r="K107" i="3"/>
  <c r="K108" i="3"/>
  <c r="K111" i="3"/>
  <c r="K112" i="3"/>
  <c r="K115" i="3"/>
  <c r="K116" i="3"/>
  <c r="K119" i="3"/>
  <c r="K120" i="3"/>
  <c r="K123" i="3"/>
  <c r="K124" i="3"/>
  <c r="K127" i="3"/>
  <c r="K128" i="3"/>
  <c r="K131" i="3"/>
  <c r="K132" i="3"/>
  <c r="K135" i="3"/>
  <c r="K136" i="3"/>
  <c r="K139" i="3"/>
  <c r="K140" i="3"/>
  <c r="K143" i="3"/>
  <c r="K144" i="3"/>
  <c r="K147" i="3"/>
  <c r="K148" i="3"/>
  <c r="K151" i="3"/>
  <c r="K152" i="3"/>
  <c r="K155" i="3"/>
  <c r="K156" i="3"/>
  <c r="K159" i="3"/>
  <c r="K163" i="3"/>
  <c r="K167" i="3"/>
  <c r="K171" i="3"/>
  <c r="K175" i="3"/>
  <c r="K179" i="3"/>
  <c r="K183" i="3"/>
  <c r="K187" i="3"/>
  <c r="K191" i="3"/>
  <c r="K195" i="3"/>
  <c r="J9" i="3"/>
  <c r="J10" i="3"/>
  <c r="K10" i="3"/>
  <c r="J11" i="3"/>
  <c r="J12" i="3"/>
  <c r="J13" i="3"/>
  <c r="J14" i="3"/>
  <c r="K14" i="3"/>
  <c r="J15" i="3"/>
  <c r="J16" i="3"/>
  <c r="J17" i="3"/>
  <c r="K17" i="3"/>
  <c r="J18" i="3"/>
  <c r="K18" i="3"/>
  <c r="J19" i="3"/>
  <c r="J20" i="3"/>
  <c r="J21" i="3"/>
  <c r="K21" i="3"/>
  <c r="J22" i="3"/>
  <c r="K22" i="3"/>
  <c r="J23" i="3"/>
  <c r="J24" i="3"/>
  <c r="J25" i="3"/>
  <c r="K25" i="3"/>
  <c r="J26" i="3"/>
  <c r="K26" i="3"/>
  <c r="J27" i="3"/>
  <c r="J28" i="3"/>
  <c r="J29" i="3"/>
  <c r="K29" i="3"/>
  <c r="J30" i="3"/>
  <c r="K30" i="3"/>
  <c r="J31" i="3"/>
  <c r="J32" i="3"/>
  <c r="J33" i="3"/>
  <c r="K33" i="3"/>
  <c r="J34" i="3"/>
  <c r="K34" i="3"/>
  <c r="J35" i="3"/>
  <c r="J36" i="3"/>
  <c r="J37" i="3"/>
  <c r="K37" i="3"/>
  <c r="J38" i="3"/>
  <c r="K38" i="3"/>
  <c r="J39" i="3"/>
  <c r="J40" i="3"/>
  <c r="J41" i="3"/>
  <c r="K41" i="3"/>
  <c r="J42" i="3"/>
  <c r="K42" i="3"/>
  <c r="J43" i="3"/>
  <c r="J44" i="3"/>
  <c r="J45" i="3"/>
  <c r="K45" i="3"/>
  <c r="J46" i="3"/>
  <c r="K46" i="3"/>
  <c r="J47" i="3"/>
  <c r="J48" i="3"/>
  <c r="J49" i="3"/>
  <c r="K49" i="3"/>
  <c r="J50" i="3"/>
  <c r="K50" i="3"/>
  <c r="J51" i="3"/>
  <c r="J52" i="3"/>
  <c r="J53" i="3"/>
  <c r="K53" i="3"/>
  <c r="J54" i="3"/>
  <c r="K54" i="3"/>
  <c r="J55" i="3"/>
  <c r="J56" i="3"/>
  <c r="J57" i="3"/>
  <c r="K57" i="3"/>
  <c r="J58" i="3"/>
  <c r="K58" i="3"/>
  <c r="J59" i="3"/>
  <c r="J60" i="3"/>
  <c r="J61" i="3"/>
  <c r="K61" i="3"/>
  <c r="J62" i="3"/>
  <c r="K62" i="3"/>
  <c r="J63" i="3"/>
  <c r="J64" i="3"/>
  <c r="J65" i="3"/>
  <c r="K65" i="3"/>
  <c r="J66" i="3"/>
  <c r="K66" i="3"/>
  <c r="J67" i="3"/>
  <c r="J68" i="3"/>
  <c r="J69" i="3"/>
  <c r="K69" i="3"/>
  <c r="J70" i="3"/>
  <c r="K70" i="3"/>
  <c r="J71" i="3"/>
  <c r="J72" i="3"/>
  <c r="J73" i="3"/>
  <c r="K73" i="3"/>
  <c r="J74" i="3"/>
  <c r="K74" i="3"/>
  <c r="J75" i="3"/>
  <c r="J76" i="3"/>
  <c r="J77" i="3"/>
  <c r="K77" i="3"/>
  <c r="J78" i="3"/>
  <c r="K78" i="3"/>
  <c r="J79" i="3"/>
  <c r="J80" i="3"/>
  <c r="J81" i="3"/>
  <c r="K81" i="3"/>
  <c r="J82" i="3"/>
  <c r="K82" i="3"/>
  <c r="J83" i="3"/>
  <c r="J84" i="3"/>
  <c r="J85" i="3"/>
  <c r="K85" i="3"/>
  <c r="J86" i="3"/>
  <c r="K86" i="3"/>
  <c r="J87" i="3"/>
  <c r="J88" i="3"/>
  <c r="J89" i="3"/>
  <c r="K89" i="3"/>
  <c r="J90" i="3"/>
  <c r="K90" i="3"/>
  <c r="J91" i="3"/>
  <c r="J92" i="3"/>
  <c r="J93" i="3"/>
  <c r="K93" i="3"/>
  <c r="J94" i="3"/>
  <c r="K94" i="3"/>
  <c r="J95" i="3"/>
  <c r="J96" i="3"/>
  <c r="J97" i="3"/>
  <c r="K97" i="3"/>
  <c r="J98" i="3"/>
  <c r="K98" i="3"/>
  <c r="J99" i="3"/>
  <c r="J100" i="3"/>
  <c r="J101" i="3"/>
  <c r="K101" i="3"/>
  <c r="J102" i="3"/>
  <c r="K102" i="3"/>
  <c r="J103" i="3"/>
  <c r="J104" i="3"/>
  <c r="J105" i="3"/>
  <c r="K105" i="3"/>
  <c r="J106" i="3"/>
  <c r="K106" i="3"/>
  <c r="J107" i="3"/>
  <c r="J108" i="3"/>
  <c r="J109" i="3"/>
  <c r="K109" i="3"/>
  <c r="J110" i="3"/>
  <c r="K110" i="3"/>
  <c r="J111" i="3"/>
  <c r="J112" i="3"/>
  <c r="J113" i="3"/>
  <c r="K113" i="3"/>
  <c r="J114" i="3"/>
  <c r="K114" i="3"/>
  <c r="J115" i="3"/>
  <c r="J116" i="3"/>
  <c r="J117" i="3"/>
  <c r="K117" i="3"/>
  <c r="J118" i="3"/>
  <c r="K118" i="3"/>
  <c r="J119" i="3"/>
  <c r="J120" i="3"/>
  <c r="J121" i="3"/>
  <c r="K121" i="3"/>
  <c r="J122" i="3"/>
  <c r="K122" i="3"/>
  <c r="J123" i="3"/>
  <c r="J124" i="3"/>
  <c r="J125" i="3"/>
  <c r="K125" i="3"/>
  <c r="J126" i="3"/>
  <c r="K126" i="3"/>
  <c r="J127" i="3"/>
  <c r="J128" i="3"/>
  <c r="J129" i="3"/>
  <c r="K129" i="3"/>
  <c r="J130" i="3"/>
  <c r="K130" i="3"/>
  <c r="J131" i="3"/>
  <c r="J132" i="3"/>
  <c r="J133" i="3"/>
  <c r="K133" i="3"/>
  <c r="J134" i="3"/>
  <c r="K134" i="3"/>
  <c r="J135" i="3"/>
  <c r="J136" i="3"/>
  <c r="J137" i="3"/>
  <c r="K137" i="3"/>
  <c r="J138" i="3"/>
  <c r="K138" i="3"/>
  <c r="J139" i="3"/>
  <c r="J140" i="3"/>
  <c r="J141" i="3"/>
  <c r="K141" i="3"/>
  <c r="J142" i="3"/>
  <c r="K142" i="3"/>
  <c r="J143" i="3"/>
  <c r="J144" i="3"/>
  <c r="J145" i="3"/>
  <c r="K145" i="3"/>
  <c r="J146" i="3"/>
  <c r="K146" i="3"/>
  <c r="J147" i="3"/>
  <c r="J148" i="3"/>
  <c r="J149" i="3"/>
  <c r="K149" i="3"/>
  <c r="J150" i="3"/>
  <c r="K150" i="3"/>
  <c r="J151" i="3"/>
  <c r="J152" i="3"/>
  <c r="J153" i="3"/>
  <c r="K153" i="3"/>
  <c r="J154" i="3"/>
  <c r="K154" i="3"/>
  <c r="J155" i="3"/>
  <c r="J156" i="3"/>
  <c r="J157" i="3"/>
  <c r="K157" i="3"/>
  <c r="J158" i="3"/>
  <c r="K158" i="3"/>
  <c r="J159" i="3"/>
  <c r="J160" i="3"/>
  <c r="K160" i="3"/>
  <c r="J161" i="3"/>
  <c r="K161" i="3"/>
  <c r="J162" i="3"/>
  <c r="K162" i="3"/>
  <c r="J163" i="3"/>
  <c r="J164" i="3"/>
  <c r="K164" i="3"/>
  <c r="J165" i="3"/>
  <c r="K165" i="3"/>
  <c r="J166" i="3"/>
  <c r="K166" i="3"/>
  <c r="J167" i="3"/>
  <c r="J168" i="3"/>
  <c r="K168" i="3"/>
  <c r="J169" i="3"/>
  <c r="K169" i="3"/>
  <c r="J170" i="3"/>
  <c r="K170" i="3"/>
  <c r="J171" i="3"/>
  <c r="J172" i="3"/>
  <c r="K172" i="3"/>
  <c r="J173" i="3"/>
  <c r="K173" i="3"/>
  <c r="J174" i="3"/>
  <c r="K174" i="3"/>
  <c r="J175" i="3"/>
  <c r="J176" i="3"/>
  <c r="K176" i="3"/>
  <c r="J177" i="3"/>
  <c r="K177" i="3"/>
  <c r="J178" i="3"/>
  <c r="K178" i="3"/>
  <c r="J179" i="3"/>
  <c r="J180" i="3"/>
  <c r="K180" i="3"/>
  <c r="J181" i="3"/>
  <c r="K181" i="3"/>
  <c r="J182" i="3"/>
  <c r="K182" i="3"/>
  <c r="J183" i="3"/>
  <c r="J184" i="3"/>
  <c r="K184" i="3"/>
  <c r="J185" i="3"/>
  <c r="K185" i="3"/>
  <c r="J186" i="3"/>
  <c r="K186" i="3"/>
  <c r="J187" i="3"/>
  <c r="J188" i="3"/>
  <c r="K188" i="3"/>
  <c r="J189" i="3"/>
  <c r="K189" i="3"/>
  <c r="J190" i="3"/>
  <c r="K190" i="3"/>
  <c r="J191" i="3"/>
  <c r="J192" i="3"/>
  <c r="K192" i="3"/>
  <c r="J193" i="3"/>
  <c r="K193" i="3"/>
  <c r="J194" i="3"/>
  <c r="K194" i="3"/>
  <c r="J195" i="3"/>
  <c r="J196" i="3"/>
  <c r="K196" i="3"/>
  <c r="L197" i="3" l="1"/>
  <c r="K9" i="3"/>
  <c r="J8" i="3"/>
  <c r="K8" i="3" l="1"/>
</calcChain>
</file>

<file path=xl/sharedStrings.xml><?xml version="1.0" encoding="utf-8"?>
<sst xmlns="http://schemas.openxmlformats.org/spreadsheetml/2006/main" count="590" uniqueCount="68">
  <si>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</si>
  <si>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</si>
  <si>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</si>
  <si>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</si>
  <si>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</si>
  <si>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Средняя цена, руб.</t>
  </si>
  <si>
    <t>Начальная (максимальная) цена гражданско-правового договора, руб.</t>
  </si>
  <si>
    <t>Экономист</t>
  </si>
  <si>
    <t>___________</t>
  </si>
  <si>
    <t>Чурсин С. А.</t>
  </si>
  <si>
    <t>(должность)</t>
  </si>
  <si>
    <t xml:space="preserve">  (подпись)</t>
  </si>
  <si>
    <t>(ФИО)</t>
  </si>
  <si>
    <t>ОБОСНОВАНИЕ НАЧАЛЬНОЙ (МАКСИМАЛЬНОЙ) ЦЕНЫ ГРАЖДАНСКО-ПРАВОВОГО ДОГОВОРА</t>
  </si>
  <si>
    <t>Основные характеристики объекта закупки</t>
  </si>
  <si>
    <t>Наименование товара</t>
  </si>
  <si>
    <t>Цены поставщиков за единицу товара, рублей</t>
  </si>
  <si>
    <r>
      <t xml:space="preserve"> Используемый метод: </t>
    </r>
    <r>
      <rPr>
        <sz val="14"/>
        <rFont val="Times New Roman"/>
        <family val="1"/>
        <charset val="204"/>
      </rPr>
      <t>расчет по методу сопоставимых рыночных цен (анализа рынка)</t>
    </r>
  </si>
  <si>
    <t>согласно технического задания</t>
  </si>
  <si>
    <t>на поставку расходных материалов для лаборатории</t>
  </si>
  <si>
    <t>Дата подготовки обоснования НМЦД 07.11.2024 г.</t>
  </si>
  <si>
    <t>Коммерческое предложение №373 от 09.10.2024 г.</t>
  </si>
  <si>
    <t>Коммерческое предложение №405 от 09.10.2024 г.</t>
  </si>
  <si>
    <t>Коммерческое предложение №236 от 09.10.2024 г.</t>
  </si>
  <si>
    <t>Тест полоски</t>
  </si>
  <si>
    <t>Набор реагентов</t>
  </si>
  <si>
    <t>Контрольный материал</t>
  </si>
  <si>
    <t>Гемолизирующий реагент</t>
  </si>
  <si>
    <t>Изотонический дилуент</t>
  </si>
  <si>
    <t>Пакет с растворами</t>
  </si>
  <si>
    <t>Краситель</t>
  </si>
  <si>
    <t>Набор контрольных растворов</t>
  </si>
  <si>
    <t>Раствор промывочный</t>
  </si>
  <si>
    <t>Электрод</t>
  </si>
  <si>
    <t>Электрод измерительный</t>
  </si>
  <si>
    <t>Раствор заполняющий</t>
  </si>
  <si>
    <t>Скарификатор</t>
  </si>
  <si>
    <t>Плазма контрольная</t>
  </si>
  <si>
    <t>Наконечник</t>
  </si>
  <si>
    <t>Модуль реагентный</t>
  </si>
  <si>
    <t>Референсный электрод</t>
  </si>
  <si>
    <t>Набор контрольных сывороток</t>
  </si>
  <si>
    <t>Мультикалибратор</t>
  </si>
  <si>
    <t>Калибратор</t>
  </si>
  <si>
    <t>Мультикюветная кассета</t>
  </si>
  <si>
    <t>Очищающий раствор</t>
  </si>
  <si>
    <t>упаковка</t>
  </si>
  <si>
    <t>набор</t>
  </si>
  <si>
    <t>комплект.</t>
  </si>
  <si>
    <t>штука</t>
  </si>
  <si>
    <t>Контрольная сыворотка</t>
  </si>
  <si>
    <t>Краситель-фиксатор</t>
  </si>
  <si>
    <t>Пробирка</t>
  </si>
  <si>
    <t>Наконечники</t>
  </si>
  <si>
    <t>Ферментативный очищающий раствор</t>
  </si>
  <si>
    <t>Лизирующий реагент</t>
  </si>
  <si>
    <t>Изотонический разбавитель</t>
  </si>
  <si>
    <t>Очищающий реагент</t>
  </si>
  <si>
    <t>Набор контрольной крови</t>
  </si>
  <si>
    <t>Антибактериальный безфосфорный детергент</t>
  </si>
  <si>
    <t>Щелочной детергент</t>
  </si>
  <si>
    <t>Тест-полоски</t>
  </si>
  <si>
    <t>Штатив</t>
  </si>
  <si>
    <t>флакон</t>
  </si>
  <si>
    <t>Сывороточный мультикалибратор</t>
  </si>
  <si>
    <t>Набор контрольных материалов</t>
  </si>
  <si>
    <t>Реагент</t>
  </si>
  <si>
    <t>Бумага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</si>
</sst>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Border="1" applyAlignment="1"/>
    <xf numFmtId="0" fontId="7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Border="1"/>
    <xf numFmtId="0" fontId="10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2" fontId="0" fillId="0" borderId="0" xfId="0" applyNumberFormat="1" applyBorder="1"/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05"/>
  <sheetViews>
    <sheetView tabSelected="1" topLeftCell="A7" zoomScaleNormal="100" workbookViewId="0">
      <selection activeCell="B31" sqref="B31"/>
    </sheetView>
  </sheetViews>
  <sheetFormatPr defaultRowHeight="12.75" x14ac:dyDescent="0.2"/>
  <cols>
    <col min="1" max="1" width="5" customWidth="1"/>
    <col min="2" max="2" width="25.7109375" customWidth="1"/>
    <col min="3" max="3" width="26.85546875" customWidth="1"/>
    <col min="4" max="4" width="10.28515625" customWidth="1"/>
    <col min="5" max="5" width="11.28515625" customWidth="1"/>
    <col min="6" max="6" width="11.85546875" customWidth="1"/>
    <col min="7" max="7" width="13.28515625" customWidth="1"/>
    <col min="8" max="8" width="13.42578125" customWidth="1"/>
    <col min="9" max="9" width="12" customWidth="1"/>
    <col min="10" max="10" width="12.5703125" customWidth="1"/>
    <col min="11" max="11" width="9.7109375" customWidth="1"/>
    <col min="12" max="12" width="13.7109375" customWidth="1"/>
    <col min="13" max="13" width="9.140625" style="12" hidden="1" customWidth="1"/>
    <col min="14" max="14" width="9.140625" style="12"/>
    <col min="15" max="15" width="16" style="12" customWidth="1"/>
    <col min="16" max="23" width="9.140625" style="12"/>
  </cols>
  <sheetData>
    <row r="2" spans="1:23" ht="24" customHeight="1" x14ac:dyDescent="0.2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3" ht="19.5" customHeight="1" x14ac:dyDescent="0.2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3" ht="21.75" customHeight="1" x14ac:dyDescent="0.2">
      <c r="A4" s="27" t="s">
        <v>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3" ht="15.75" customHeight="1" x14ac:dyDescent="0.2">
      <c r="A5" s="26" t="s">
        <v>4</v>
      </c>
      <c r="B5" s="26" t="s">
        <v>15</v>
      </c>
      <c r="C5" s="26" t="s">
        <v>14</v>
      </c>
      <c r="D5" s="29" t="s">
        <v>3</v>
      </c>
      <c r="E5" s="26" t="s">
        <v>2</v>
      </c>
      <c r="F5" s="26" t="s">
        <v>1</v>
      </c>
      <c r="G5" s="26" t="s">
        <v>16</v>
      </c>
      <c r="H5" s="26"/>
      <c r="I5" s="26"/>
      <c r="J5" s="26" t="s">
        <v>0</v>
      </c>
      <c r="K5" s="26" t="s">
        <v>5</v>
      </c>
      <c r="L5" s="26" t="s">
        <v>6</v>
      </c>
    </row>
    <row r="6" spans="1:23" ht="67.5" customHeight="1" x14ac:dyDescent="0.2">
      <c r="A6" s="26"/>
      <c r="B6" s="26"/>
      <c r="C6" s="26"/>
      <c r="D6" s="30"/>
      <c r="E6" s="26"/>
      <c r="F6" s="26"/>
      <c r="G6" s="13" t="s">
        <v>21</v>
      </c>
      <c r="H6" s="13" t="s">
        <v>22</v>
      </c>
      <c r="I6" s="13" t="s">
        <v>23</v>
      </c>
      <c r="J6" s="26"/>
      <c r="K6" s="26"/>
      <c r="L6" s="26"/>
    </row>
    <row r="7" spans="1:23" ht="15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4">
        <v>12</v>
      </c>
    </row>
    <row r="8" spans="1:23" s="9" customFormat="1" ht="20.25" customHeight="1" x14ac:dyDescent="0.2">
      <c r="A8" s="15">
        <v>1</v>
      </c>
      <c r="B8" s="18" t="s">
        <v>24</v>
      </c>
      <c r="C8" s="15" t="s">
        <v>18</v>
      </c>
      <c r="D8" s="15" t="s">
        <v>46</v>
      </c>
      <c r="E8" s="15">
        <v>90</v>
      </c>
      <c r="F8" s="15">
        <v>3</v>
      </c>
      <c r="G8" s="17">
        <v>1935.39</v>
      </c>
      <c r="H8" s="17">
        <v>1936.32</v>
      </c>
      <c r="I8" s="17">
        <v>1955.97</v>
      </c>
      <c r="J8" s="16">
        <f t="shared" ref="J8" si="0">STDEVA(G8:I8)/(SUM(G8:I8)/COUNTIF(G8:I8,"&gt;0"))</f>
        <v>5.9831903391998342E-3</v>
      </c>
      <c r="K8" s="16">
        <f>L8/E8</f>
        <v>1942.56</v>
      </c>
      <c r="L8" s="16">
        <v>174830.4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9" customFormat="1" ht="18" customHeight="1" x14ac:dyDescent="0.2">
      <c r="A9" s="15">
        <v>2</v>
      </c>
      <c r="B9" s="18" t="s">
        <v>24</v>
      </c>
      <c r="C9" s="15" t="s">
        <v>18</v>
      </c>
      <c r="D9" s="15" t="s">
        <v>46</v>
      </c>
      <c r="E9" s="15">
        <v>1</v>
      </c>
      <c r="F9" s="15">
        <v>3</v>
      </c>
      <c r="G9" s="17">
        <v>3566.96</v>
      </c>
      <c r="H9" s="17">
        <v>3561.78</v>
      </c>
      <c r="I9" s="17">
        <v>3600.42</v>
      </c>
      <c r="J9" s="16">
        <f t="shared" ref="J9:J72" si="1">STDEVA(G9:I9)/(SUM(G9:I9)/COUNTIF(G9:I9,"&gt;0"))</f>
        <v>5.864580116592087E-3</v>
      </c>
      <c r="K9" s="16">
        <f t="shared" ref="K9:K72" si="2">L9/E9</f>
        <v>3576.39</v>
      </c>
      <c r="L9" s="16">
        <v>3576.39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9" customFormat="1" ht="17.25" customHeight="1" x14ac:dyDescent="0.2">
      <c r="A10" s="15">
        <v>3</v>
      </c>
      <c r="B10" s="18" t="s">
        <v>25</v>
      </c>
      <c r="C10" s="15" t="s">
        <v>18</v>
      </c>
      <c r="D10" s="15" t="s">
        <v>47</v>
      </c>
      <c r="E10" s="15">
        <v>20</v>
      </c>
      <c r="F10" s="15">
        <v>3</v>
      </c>
      <c r="G10" s="17">
        <v>2144.77</v>
      </c>
      <c r="H10" s="17">
        <v>2122.6</v>
      </c>
      <c r="I10" s="17">
        <v>2160.58</v>
      </c>
      <c r="J10" s="16">
        <f t="shared" si="1"/>
        <v>8.9041819905481632E-3</v>
      </c>
      <c r="K10" s="16">
        <f t="shared" si="2"/>
        <v>2142.65</v>
      </c>
      <c r="L10" s="16">
        <v>42853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9" customFormat="1" ht="19.5" customHeight="1" x14ac:dyDescent="0.2">
      <c r="A11" s="15">
        <v>4</v>
      </c>
      <c r="B11" s="18" t="s">
        <v>25</v>
      </c>
      <c r="C11" s="15" t="s">
        <v>18</v>
      </c>
      <c r="D11" s="15" t="s">
        <v>47</v>
      </c>
      <c r="E11" s="15">
        <v>4</v>
      </c>
      <c r="F11" s="15">
        <v>3</v>
      </c>
      <c r="G11" s="17">
        <v>4214.72</v>
      </c>
      <c r="H11" s="17">
        <v>4203.83</v>
      </c>
      <c r="I11" s="17">
        <v>4163.09</v>
      </c>
      <c r="J11" s="16">
        <f t="shared" si="1"/>
        <v>6.4892608813508362E-3</v>
      </c>
      <c r="K11" s="16">
        <f t="shared" si="2"/>
        <v>4193.88</v>
      </c>
      <c r="L11" s="16">
        <v>16775.52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s="9" customFormat="1" ht="15.75" customHeight="1" x14ac:dyDescent="0.2">
      <c r="A12" s="15">
        <v>5</v>
      </c>
      <c r="B12" s="18" t="s">
        <v>25</v>
      </c>
      <c r="C12" s="15" t="s">
        <v>18</v>
      </c>
      <c r="D12" s="15" t="s">
        <v>47</v>
      </c>
      <c r="E12" s="15">
        <v>1</v>
      </c>
      <c r="F12" s="15">
        <v>3</v>
      </c>
      <c r="G12" s="17">
        <v>5247.61</v>
      </c>
      <c r="H12" s="17">
        <v>5306.57</v>
      </c>
      <c r="I12" s="17">
        <v>5260.72</v>
      </c>
      <c r="J12" s="16">
        <f t="shared" si="1"/>
        <v>5.8725579133864685E-3</v>
      </c>
      <c r="K12" s="16">
        <f t="shared" si="2"/>
        <v>5271.63</v>
      </c>
      <c r="L12" s="16">
        <v>5271.63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s="9" customFormat="1" ht="16.5" customHeight="1" x14ac:dyDescent="0.2">
      <c r="A13" s="15">
        <v>6</v>
      </c>
      <c r="B13" s="18" t="s">
        <v>26</v>
      </c>
      <c r="C13" s="15" t="s">
        <v>18</v>
      </c>
      <c r="D13" s="15" t="s">
        <v>48</v>
      </c>
      <c r="E13" s="15">
        <v>4</v>
      </c>
      <c r="F13" s="15">
        <v>3</v>
      </c>
      <c r="G13" s="17">
        <v>64065.120000000003</v>
      </c>
      <c r="H13" s="17">
        <v>64214.34</v>
      </c>
      <c r="I13" s="17">
        <v>64680.65</v>
      </c>
      <c r="J13" s="16">
        <f t="shared" si="1"/>
        <v>4.9920522194969365E-3</v>
      </c>
      <c r="K13" s="16">
        <f t="shared" si="2"/>
        <v>64320.04</v>
      </c>
      <c r="L13" s="16">
        <v>257280.16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s="9" customFormat="1" ht="19.5" customHeight="1" x14ac:dyDescent="0.2">
      <c r="A14" s="15">
        <v>7</v>
      </c>
      <c r="B14" s="18" t="s">
        <v>27</v>
      </c>
      <c r="C14" s="15" t="s">
        <v>18</v>
      </c>
      <c r="D14" s="15" t="s">
        <v>46</v>
      </c>
      <c r="E14" s="15">
        <v>16</v>
      </c>
      <c r="F14" s="15">
        <v>3</v>
      </c>
      <c r="G14" s="17">
        <v>25907.49</v>
      </c>
      <c r="H14" s="17">
        <v>26378.9</v>
      </c>
      <c r="I14" s="17">
        <v>25952.63</v>
      </c>
      <c r="J14" s="16">
        <f t="shared" si="1"/>
        <v>9.9740099651062925E-3</v>
      </c>
      <c r="K14" s="16">
        <f t="shared" si="2"/>
        <v>26079.67</v>
      </c>
      <c r="L14" s="16">
        <v>417274.72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s="9" customFormat="1" ht="18.75" customHeight="1" x14ac:dyDescent="0.2">
      <c r="A15" s="15">
        <v>8</v>
      </c>
      <c r="B15" s="18" t="s">
        <v>28</v>
      </c>
      <c r="C15" s="15" t="s">
        <v>18</v>
      </c>
      <c r="D15" s="15" t="s">
        <v>46</v>
      </c>
      <c r="E15" s="15">
        <v>16</v>
      </c>
      <c r="F15" s="15">
        <v>3</v>
      </c>
      <c r="G15" s="17">
        <v>16315.68</v>
      </c>
      <c r="H15" s="17">
        <v>16273.85</v>
      </c>
      <c r="I15" s="17">
        <v>16182.44</v>
      </c>
      <c r="J15" s="16">
        <f t="shared" si="1"/>
        <v>4.1913476635536458E-3</v>
      </c>
      <c r="K15" s="16">
        <f t="shared" si="2"/>
        <v>16257.32</v>
      </c>
      <c r="L15" s="16">
        <v>260117.12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s="9" customFormat="1" ht="16.5" customHeight="1" x14ac:dyDescent="0.2">
      <c r="A16" s="15">
        <v>9</v>
      </c>
      <c r="B16" s="18" t="s">
        <v>29</v>
      </c>
      <c r="C16" s="15" t="s">
        <v>18</v>
      </c>
      <c r="D16" s="15" t="s">
        <v>47</v>
      </c>
      <c r="E16" s="15">
        <v>6</v>
      </c>
      <c r="F16" s="15">
        <v>3</v>
      </c>
      <c r="G16" s="17">
        <v>49057.17</v>
      </c>
      <c r="H16" s="17">
        <v>49921.49</v>
      </c>
      <c r="I16" s="17">
        <v>48947.94</v>
      </c>
      <c r="J16" s="16">
        <f t="shared" si="1"/>
        <v>1.0816533723238608E-2</v>
      </c>
      <c r="K16" s="16">
        <f t="shared" si="2"/>
        <v>49308.869999999995</v>
      </c>
      <c r="L16" s="16">
        <v>295853.21999999997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s="9" customFormat="1" ht="20.25" customHeight="1" x14ac:dyDescent="0.2">
      <c r="A17" s="15">
        <v>10</v>
      </c>
      <c r="B17" s="18" t="s">
        <v>30</v>
      </c>
      <c r="C17" s="15" t="s">
        <v>18</v>
      </c>
      <c r="D17" s="15" t="s">
        <v>49</v>
      </c>
      <c r="E17" s="15">
        <v>1</v>
      </c>
      <c r="F17" s="15">
        <v>3</v>
      </c>
      <c r="G17" s="17">
        <v>1404.8</v>
      </c>
      <c r="H17" s="17">
        <v>1428.17</v>
      </c>
      <c r="I17" s="17">
        <v>1417.3</v>
      </c>
      <c r="J17" s="16">
        <f t="shared" si="1"/>
        <v>8.2543957465230685E-3</v>
      </c>
      <c r="K17" s="16">
        <f t="shared" si="2"/>
        <v>1416.76</v>
      </c>
      <c r="L17" s="16">
        <v>1416.76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s="9" customFormat="1" ht="17.25" customHeight="1" x14ac:dyDescent="0.2">
      <c r="A18" s="15">
        <v>11</v>
      </c>
      <c r="B18" s="18" t="s">
        <v>25</v>
      </c>
      <c r="C18" s="15" t="s">
        <v>18</v>
      </c>
      <c r="D18" s="15" t="s">
        <v>47</v>
      </c>
      <c r="E18" s="15">
        <v>1</v>
      </c>
      <c r="F18" s="15">
        <v>3</v>
      </c>
      <c r="G18" s="17">
        <v>4928.97</v>
      </c>
      <c r="H18" s="17">
        <v>4846.07</v>
      </c>
      <c r="I18" s="17">
        <v>4840.45</v>
      </c>
      <c r="J18" s="16">
        <f t="shared" si="1"/>
        <v>1.01736740852844E-2</v>
      </c>
      <c r="K18" s="16">
        <f t="shared" si="2"/>
        <v>4871.83</v>
      </c>
      <c r="L18" s="16">
        <v>4871.83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s="9" customFormat="1" ht="20.25" customHeight="1" x14ac:dyDescent="0.2">
      <c r="A19" s="15">
        <v>12</v>
      </c>
      <c r="B19" s="18" t="s">
        <v>25</v>
      </c>
      <c r="C19" s="15" t="s">
        <v>18</v>
      </c>
      <c r="D19" s="15" t="s">
        <v>63</v>
      </c>
      <c r="E19" s="15">
        <v>1</v>
      </c>
      <c r="F19" s="15">
        <v>3</v>
      </c>
      <c r="G19" s="17">
        <v>176.37</v>
      </c>
      <c r="H19" s="17">
        <v>177.5</v>
      </c>
      <c r="I19" s="17">
        <v>176.44</v>
      </c>
      <c r="J19" s="16">
        <f t="shared" si="1"/>
        <v>3.581867085654061E-3</v>
      </c>
      <c r="K19" s="16">
        <f t="shared" si="2"/>
        <v>176.77</v>
      </c>
      <c r="L19" s="16">
        <v>176.77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9" customFormat="1" ht="18" customHeight="1" x14ac:dyDescent="0.2">
      <c r="A20" s="15">
        <v>13</v>
      </c>
      <c r="B20" s="18" t="s">
        <v>25</v>
      </c>
      <c r="C20" s="15" t="s">
        <v>18</v>
      </c>
      <c r="D20" s="15" t="s">
        <v>47</v>
      </c>
      <c r="E20" s="15">
        <v>4</v>
      </c>
      <c r="F20" s="15">
        <v>3</v>
      </c>
      <c r="G20" s="17">
        <v>4221.1899999999996</v>
      </c>
      <c r="H20" s="17">
        <v>4232.4399999999996</v>
      </c>
      <c r="I20" s="17">
        <v>4196.28</v>
      </c>
      <c r="J20" s="16">
        <f t="shared" si="1"/>
        <v>4.3885752337056863E-3</v>
      </c>
      <c r="K20" s="16">
        <f t="shared" si="2"/>
        <v>4216.6400000000003</v>
      </c>
      <c r="L20" s="16">
        <v>16866.560000000001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9" customFormat="1" ht="18.75" customHeight="1" x14ac:dyDescent="0.2">
      <c r="A21" s="15">
        <v>14</v>
      </c>
      <c r="B21" s="18" t="s">
        <v>25</v>
      </c>
      <c r="C21" s="15" t="s">
        <v>18</v>
      </c>
      <c r="D21" s="15" t="s">
        <v>47</v>
      </c>
      <c r="E21" s="15">
        <v>4</v>
      </c>
      <c r="F21" s="15">
        <v>3</v>
      </c>
      <c r="G21" s="17">
        <v>9573.2800000000007</v>
      </c>
      <c r="H21" s="17">
        <v>9594.43</v>
      </c>
      <c r="I21" s="17">
        <v>9603.6299999999992</v>
      </c>
      <c r="J21" s="16">
        <f t="shared" si="1"/>
        <v>1.6226731501755064E-3</v>
      </c>
      <c r="K21" s="16">
        <f t="shared" si="2"/>
        <v>9590.4500000000007</v>
      </c>
      <c r="L21" s="16">
        <v>38361.800000000003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s="9" customFormat="1" ht="18" customHeight="1" x14ac:dyDescent="0.2">
      <c r="A22" s="15">
        <v>15</v>
      </c>
      <c r="B22" s="18" t="s">
        <v>31</v>
      </c>
      <c r="C22" s="15" t="s">
        <v>18</v>
      </c>
      <c r="D22" s="15" t="s">
        <v>47</v>
      </c>
      <c r="E22" s="15">
        <v>1</v>
      </c>
      <c r="F22" s="15">
        <v>3</v>
      </c>
      <c r="G22" s="17">
        <v>9543.06</v>
      </c>
      <c r="H22" s="17">
        <v>9533.1</v>
      </c>
      <c r="I22" s="17">
        <v>9352</v>
      </c>
      <c r="J22" s="16">
        <f t="shared" si="1"/>
        <v>1.1349524389931738E-2</v>
      </c>
      <c r="K22" s="16">
        <f t="shared" si="2"/>
        <v>9476.0499999999993</v>
      </c>
      <c r="L22" s="16">
        <v>9476.0499999999993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s="9" customFormat="1" ht="19.5" customHeight="1" x14ac:dyDescent="0.2">
      <c r="A23" s="15">
        <v>16</v>
      </c>
      <c r="B23" s="18" t="s">
        <v>25</v>
      </c>
      <c r="C23" s="15" t="s">
        <v>18</v>
      </c>
      <c r="D23" s="15" t="s">
        <v>47</v>
      </c>
      <c r="E23" s="15">
        <v>5</v>
      </c>
      <c r="F23" s="15">
        <v>3</v>
      </c>
      <c r="G23" s="17">
        <v>17845.62</v>
      </c>
      <c r="H23" s="17">
        <v>17999.62</v>
      </c>
      <c r="I23" s="17">
        <v>17854.27</v>
      </c>
      <c r="J23" s="16">
        <f t="shared" si="1"/>
        <v>4.833734907017162E-3</v>
      </c>
      <c r="K23" s="16">
        <f t="shared" si="2"/>
        <v>17899.84</v>
      </c>
      <c r="L23" s="16">
        <v>89499.199999999997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s="9" customFormat="1" ht="17.25" customHeight="1" x14ac:dyDescent="0.2">
      <c r="A24" s="15">
        <v>17</v>
      </c>
      <c r="B24" s="18" t="s">
        <v>32</v>
      </c>
      <c r="C24" s="15" t="s">
        <v>18</v>
      </c>
      <c r="D24" s="15" t="s">
        <v>63</v>
      </c>
      <c r="E24" s="15">
        <v>5</v>
      </c>
      <c r="F24" s="15">
        <v>3</v>
      </c>
      <c r="G24" s="17">
        <v>6955.52</v>
      </c>
      <c r="H24" s="17">
        <v>6864.33</v>
      </c>
      <c r="I24" s="17">
        <v>6992.13</v>
      </c>
      <c r="J24" s="16">
        <f t="shared" si="1"/>
        <v>9.486912834776302E-3</v>
      </c>
      <c r="K24" s="16">
        <f t="shared" si="2"/>
        <v>6937.33</v>
      </c>
      <c r="L24" s="16">
        <v>34686.65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s="9" customFormat="1" ht="15" customHeight="1" x14ac:dyDescent="0.2">
      <c r="A25" s="15">
        <v>18</v>
      </c>
      <c r="B25" s="18" t="s">
        <v>33</v>
      </c>
      <c r="C25" s="15" t="s">
        <v>18</v>
      </c>
      <c r="D25" s="15" t="s">
        <v>49</v>
      </c>
      <c r="E25" s="15">
        <v>2</v>
      </c>
      <c r="F25" s="15">
        <v>3</v>
      </c>
      <c r="G25" s="17">
        <v>39463.379999999997</v>
      </c>
      <c r="H25" s="17">
        <v>39830.44</v>
      </c>
      <c r="I25" s="17">
        <v>39784.559999999998</v>
      </c>
      <c r="J25" s="16">
        <f t="shared" si="1"/>
        <v>5.0386414642371036E-3</v>
      </c>
      <c r="K25" s="16">
        <f t="shared" si="2"/>
        <v>39692.79</v>
      </c>
      <c r="L25" s="16">
        <v>79385.58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s="9" customFormat="1" ht="19.5" customHeight="1" x14ac:dyDescent="0.2">
      <c r="A26" s="15">
        <v>19</v>
      </c>
      <c r="B26" s="18" t="s">
        <v>34</v>
      </c>
      <c r="C26" s="15" t="s">
        <v>18</v>
      </c>
      <c r="D26" s="15" t="s">
        <v>49</v>
      </c>
      <c r="E26" s="15">
        <v>2</v>
      </c>
      <c r="F26" s="15">
        <v>3</v>
      </c>
      <c r="G26" s="17">
        <v>52909.82</v>
      </c>
      <c r="H26" s="17">
        <v>53371.55</v>
      </c>
      <c r="I26" s="17">
        <v>53427.99</v>
      </c>
      <c r="J26" s="16">
        <f t="shared" si="1"/>
        <v>5.3398922298178754E-3</v>
      </c>
      <c r="K26" s="16">
        <f t="shared" si="2"/>
        <v>53236.45</v>
      </c>
      <c r="L26" s="16">
        <v>106472.9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s="9" customFormat="1" ht="18" customHeight="1" x14ac:dyDescent="0.2">
      <c r="A27" s="15">
        <v>20</v>
      </c>
      <c r="B27" s="18" t="s">
        <v>34</v>
      </c>
      <c r="C27" s="15" t="s">
        <v>18</v>
      </c>
      <c r="D27" s="15" t="s">
        <v>49</v>
      </c>
      <c r="E27" s="15">
        <v>2</v>
      </c>
      <c r="F27" s="15">
        <v>3</v>
      </c>
      <c r="G27" s="17">
        <v>55029.78</v>
      </c>
      <c r="H27" s="17">
        <v>54507.5</v>
      </c>
      <c r="I27" s="17">
        <v>55641.75</v>
      </c>
      <c r="J27" s="16">
        <f t="shared" si="1"/>
        <v>1.0310916101750655E-2</v>
      </c>
      <c r="K27" s="16">
        <f t="shared" si="2"/>
        <v>55059.68</v>
      </c>
      <c r="L27" s="16">
        <v>110119.36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9" customFormat="1" ht="18" customHeight="1" x14ac:dyDescent="0.2">
      <c r="A28" s="15">
        <v>21</v>
      </c>
      <c r="B28" s="18" t="s">
        <v>35</v>
      </c>
      <c r="C28" s="15" t="s">
        <v>18</v>
      </c>
      <c r="D28" s="15" t="s">
        <v>63</v>
      </c>
      <c r="E28" s="15">
        <v>3</v>
      </c>
      <c r="F28" s="15">
        <v>3</v>
      </c>
      <c r="G28" s="17">
        <v>9402.7199999999993</v>
      </c>
      <c r="H28" s="17">
        <v>9430.73</v>
      </c>
      <c r="I28" s="17">
        <v>9398.2099999999991</v>
      </c>
      <c r="J28" s="16">
        <f t="shared" si="1"/>
        <v>1.8721972180548573E-3</v>
      </c>
      <c r="K28" s="16">
        <f t="shared" si="2"/>
        <v>9410.5500000000011</v>
      </c>
      <c r="L28" s="16">
        <v>28231.65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s="9" customFormat="1" ht="17.25" customHeight="1" x14ac:dyDescent="0.2">
      <c r="A29" s="15">
        <v>22</v>
      </c>
      <c r="B29" s="18" t="s">
        <v>36</v>
      </c>
      <c r="C29" s="15" t="s">
        <v>18</v>
      </c>
      <c r="D29" s="15" t="s">
        <v>46</v>
      </c>
      <c r="E29" s="15">
        <v>5</v>
      </c>
      <c r="F29" s="15">
        <v>3</v>
      </c>
      <c r="G29" s="17">
        <v>1777.79</v>
      </c>
      <c r="H29" s="17">
        <v>1788.09</v>
      </c>
      <c r="I29" s="17">
        <v>1807.16</v>
      </c>
      <c r="J29" s="16">
        <f t="shared" si="1"/>
        <v>8.3202238779270087E-3</v>
      </c>
      <c r="K29" s="16">
        <f t="shared" si="2"/>
        <v>1791.0099999999998</v>
      </c>
      <c r="L29" s="16">
        <v>8955.0499999999993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9" customFormat="1" ht="19.5" customHeight="1" x14ac:dyDescent="0.2">
      <c r="A30" s="15">
        <v>23</v>
      </c>
      <c r="B30" s="18" t="s">
        <v>37</v>
      </c>
      <c r="C30" s="15" t="s">
        <v>18</v>
      </c>
      <c r="D30" s="15" t="s">
        <v>47</v>
      </c>
      <c r="E30" s="15">
        <v>2</v>
      </c>
      <c r="F30" s="15">
        <v>3</v>
      </c>
      <c r="G30" s="17">
        <v>6884.49</v>
      </c>
      <c r="H30" s="17">
        <v>6811.82</v>
      </c>
      <c r="I30" s="17">
        <v>6938.67</v>
      </c>
      <c r="J30" s="16">
        <f t="shared" si="1"/>
        <v>9.2535878084918522E-3</v>
      </c>
      <c r="K30" s="16">
        <f t="shared" si="2"/>
        <v>6878.33</v>
      </c>
      <c r="L30" s="16">
        <v>13756.66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s="9" customFormat="1" ht="14.25" customHeight="1" x14ac:dyDescent="0.2">
      <c r="A31" s="15">
        <v>24</v>
      </c>
      <c r="B31" s="18" t="s">
        <v>38</v>
      </c>
      <c r="C31" s="15" t="s">
        <v>18</v>
      </c>
      <c r="D31" s="15" t="s">
        <v>46</v>
      </c>
      <c r="E31" s="15">
        <v>20</v>
      </c>
      <c r="F31" s="15">
        <v>3</v>
      </c>
      <c r="G31" s="17">
        <v>3712.63</v>
      </c>
      <c r="H31" s="17">
        <v>3751.52</v>
      </c>
      <c r="I31" s="17">
        <v>3796.17</v>
      </c>
      <c r="J31" s="16">
        <f t="shared" si="1"/>
        <v>1.1137272055030296E-2</v>
      </c>
      <c r="K31" s="16">
        <f t="shared" si="2"/>
        <v>3753.44</v>
      </c>
      <c r="L31" s="16">
        <v>75068.800000000003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s="9" customFormat="1" ht="17.25" customHeight="1" x14ac:dyDescent="0.2">
      <c r="A32" s="15">
        <v>25</v>
      </c>
      <c r="B32" s="18" t="s">
        <v>25</v>
      </c>
      <c r="C32" s="15" t="s">
        <v>18</v>
      </c>
      <c r="D32" s="15" t="s">
        <v>63</v>
      </c>
      <c r="E32" s="15">
        <v>1</v>
      </c>
      <c r="F32" s="15">
        <v>3</v>
      </c>
      <c r="G32" s="17">
        <v>3457.13</v>
      </c>
      <c r="H32" s="17">
        <v>3427.9</v>
      </c>
      <c r="I32" s="17">
        <v>3463.05</v>
      </c>
      <c r="J32" s="16">
        <f t="shared" si="1"/>
        <v>5.4558373624451258E-3</v>
      </c>
      <c r="K32" s="16">
        <f t="shared" si="2"/>
        <v>3449.36</v>
      </c>
      <c r="L32" s="16">
        <v>3449.36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s="9" customFormat="1" ht="14.25" customHeight="1" x14ac:dyDescent="0.2">
      <c r="A33" s="15">
        <v>26</v>
      </c>
      <c r="B33" s="18" t="s">
        <v>25</v>
      </c>
      <c r="C33" s="15" t="s">
        <v>18</v>
      </c>
      <c r="D33" s="15" t="s">
        <v>63</v>
      </c>
      <c r="E33" s="15">
        <v>1</v>
      </c>
      <c r="F33" s="15">
        <v>3</v>
      </c>
      <c r="G33" s="17">
        <v>2825.83</v>
      </c>
      <c r="H33" s="17">
        <v>2854.86</v>
      </c>
      <c r="I33" s="17">
        <v>2834.59</v>
      </c>
      <c r="J33" s="16">
        <f t="shared" si="1"/>
        <v>5.2460192754674373E-3</v>
      </c>
      <c r="K33" s="16">
        <f t="shared" si="2"/>
        <v>2838.43</v>
      </c>
      <c r="L33" s="16">
        <v>2838.43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s="9" customFormat="1" ht="19.5" customHeight="1" x14ac:dyDescent="0.2">
      <c r="A34" s="15">
        <v>27</v>
      </c>
      <c r="B34" s="18" t="s">
        <v>52</v>
      </c>
      <c r="C34" s="15" t="s">
        <v>18</v>
      </c>
      <c r="D34" s="15" t="s">
        <v>46</v>
      </c>
      <c r="E34" s="15">
        <v>5</v>
      </c>
      <c r="F34" s="15">
        <v>3</v>
      </c>
      <c r="G34" s="17">
        <v>3103.33</v>
      </c>
      <c r="H34" s="17">
        <v>3136.05</v>
      </c>
      <c r="I34" s="17">
        <v>3092.23</v>
      </c>
      <c r="J34" s="16">
        <f t="shared" si="1"/>
        <v>7.3240012472009109E-3</v>
      </c>
      <c r="K34" s="16">
        <f t="shared" si="2"/>
        <v>3110.54</v>
      </c>
      <c r="L34" s="16">
        <v>15552.7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s="9" customFormat="1" ht="17.25" customHeight="1" x14ac:dyDescent="0.2">
      <c r="A35" s="15">
        <v>28</v>
      </c>
      <c r="B35" s="18" t="s">
        <v>39</v>
      </c>
      <c r="C35" s="15" t="s">
        <v>18</v>
      </c>
      <c r="D35" s="15" t="s">
        <v>49</v>
      </c>
      <c r="E35" s="15">
        <v>12</v>
      </c>
      <c r="F35" s="15">
        <v>3</v>
      </c>
      <c r="G35" s="17">
        <v>80633.34</v>
      </c>
      <c r="H35" s="17">
        <v>82276.84</v>
      </c>
      <c r="I35" s="17">
        <v>81525.53</v>
      </c>
      <c r="J35" s="16">
        <f t="shared" si="1"/>
        <v>1.0097817518032237E-2</v>
      </c>
      <c r="K35" s="16">
        <f t="shared" si="2"/>
        <v>81478.569999999992</v>
      </c>
      <c r="L35" s="16">
        <v>977742.84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s="9" customFormat="1" ht="16.5" customHeight="1" x14ac:dyDescent="0.2">
      <c r="A36" s="15">
        <v>29</v>
      </c>
      <c r="B36" s="18" t="s">
        <v>38</v>
      </c>
      <c r="C36" s="15" t="s">
        <v>18</v>
      </c>
      <c r="D36" s="15" t="s">
        <v>46</v>
      </c>
      <c r="E36" s="15">
        <v>20</v>
      </c>
      <c r="F36" s="15">
        <v>3</v>
      </c>
      <c r="G36" s="17">
        <v>1823.31</v>
      </c>
      <c r="H36" s="17">
        <v>1813.32</v>
      </c>
      <c r="I36" s="17">
        <v>1822.78</v>
      </c>
      <c r="J36" s="16">
        <f t="shared" si="1"/>
        <v>3.0887851586020145E-3</v>
      </c>
      <c r="K36" s="16">
        <f t="shared" si="2"/>
        <v>1819.8</v>
      </c>
      <c r="L36" s="16">
        <v>36396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s="9" customFormat="1" ht="16.5" customHeight="1" x14ac:dyDescent="0.2">
      <c r="A37" s="15">
        <v>30</v>
      </c>
      <c r="B37" s="18" t="s">
        <v>38</v>
      </c>
      <c r="C37" s="15" t="s">
        <v>18</v>
      </c>
      <c r="D37" s="15" t="s">
        <v>46</v>
      </c>
      <c r="E37" s="15">
        <v>1</v>
      </c>
      <c r="F37" s="15">
        <v>3</v>
      </c>
      <c r="G37" s="17">
        <v>794.71</v>
      </c>
      <c r="H37" s="17">
        <v>781.78</v>
      </c>
      <c r="I37" s="17">
        <v>782.16</v>
      </c>
      <c r="J37" s="16">
        <f t="shared" si="1"/>
        <v>9.3586110514400078E-3</v>
      </c>
      <c r="K37" s="16">
        <f t="shared" si="2"/>
        <v>786.22</v>
      </c>
      <c r="L37" s="16">
        <v>786.22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s="9" customFormat="1" ht="16.5" customHeight="1" x14ac:dyDescent="0.2">
      <c r="A38" s="15">
        <v>31</v>
      </c>
      <c r="B38" s="18" t="s">
        <v>25</v>
      </c>
      <c r="C38" s="15" t="s">
        <v>18</v>
      </c>
      <c r="D38" s="15" t="s">
        <v>63</v>
      </c>
      <c r="E38" s="15">
        <v>1</v>
      </c>
      <c r="F38" s="15">
        <v>3</v>
      </c>
      <c r="G38" s="17">
        <v>17981.310000000001</v>
      </c>
      <c r="H38" s="17">
        <v>18136.03</v>
      </c>
      <c r="I38" s="17">
        <v>17915.240000000002</v>
      </c>
      <c r="J38" s="16">
        <f t="shared" si="1"/>
        <v>6.2918907122336389E-3</v>
      </c>
      <c r="K38" s="16">
        <f t="shared" si="2"/>
        <v>18010.86</v>
      </c>
      <c r="L38" s="16">
        <v>18010.86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s="9" customFormat="1" ht="16.5" customHeight="1" x14ac:dyDescent="0.2">
      <c r="A39" s="15">
        <v>32</v>
      </c>
      <c r="B39" s="18" t="s">
        <v>34</v>
      </c>
      <c r="C39" s="15" t="s">
        <v>18</v>
      </c>
      <c r="D39" s="15" t="s">
        <v>49</v>
      </c>
      <c r="E39" s="15">
        <v>2</v>
      </c>
      <c r="F39" s="15">
        <v>3</v>
      </c>
      <c r="G39" s="17">
        <v>98588.3</v>
      </c>
      <c r="H39" s="17">
        <v>97606.76</v>
      </c>
      <c r="I39" s="17">
        <v>97512.38</v>
      </c>
      <c r="J39" s="16">
        <f t="shared" si="1"/>
        <v>6.0857424847819723E-3</v>
      </c>
      <c r="K39" s="16">
        <f t="shared" si="2"/>
        <v>97902.48</v>
      </c>
      <c r="L39" s="16">
        <v>195804.96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s="9" customFormat="1" ht="16.5" customHeight="1" x14ac:dyDescent="0.2">
      <c r="A40" s="15">
        <v>33</v>
      </c>
      <c r="B40" s="18" t="s">
        <v>34</v>
      </c>
      <c r="C40" s="15" t="s">
        <v>18</v>
      </c>
      <c r="D40" s="15" t="s">
        <v>49</v>
      </c>
      <c r="E40" s="15">
        <v>2</v>
      </c>
      <c r="F40" s="15">
        <v>3</v>
      </c>
      <c r="G40" s="17">
        <v>98324.04</v>
      </c>
      <c r="H40" s="17">
        <v>97653.95</v>
      </c>
      <c r="I40" s="17">
        <v>99277.27</v>
      </c>
      <c r="J40" s="16">
        <f t="shared" si="1"/>
        <v>8.2887437799677895E-3</v>
      </c>
      <c r="K40" s="16">
        <f t="shared" si="2"/>
        <v>98418.42</v>
      </c>
      <c r="L40" s="16">
        <v>196836.84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s="9" customFormat="1" ht="16.5" customHeight="1" x14ac:dyDescent="0.2">
      <c r="A41" s="15">
        <v>34</v>
      </c>
      <c r="B41" s="18" t="s">
        <v>34</v>
      </c>
      <c r="C41" s="15" t="s">
        <v>18</v>
      </c>
      <c r="D41" s="15" t="s">
        <v>49</v>
      </c>
      <c r="E41" s="15">
        <v>2</v>
      </c>
      <c r="F41" s="15">
        <v>3</v>
      </c>
      <c r="G41" s="17">
        <v>97257.56</v>
      </c>
      <c r="H41" s="17">
        <v>98305.17</v>
      </c>
      <c r="I41" s="17">
        <v>99418.84</v>
      </c>
      <c r="J41" s="16">
        <f t="shared" si="1"/>
        <v>1.0991957040996262E-2</v>
      </c>
      <c r="K41" s="16">
        <f t="shared" si="2"/>
        <v>98327.19</v>
      </c>
      <c r="L41" s="16">
        <v>196654.38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s="9" customFormat="1" ht="16.5" customHeight="1" x14ac:dyDescent="0.2">
      <c r="A42" s="15">
        <v>35</v>
      </c>
      <c r="B42" s="18" t="s">
        <v>34</v>
      </c>
      <c r="C42" s="15" t="s">
        <v>18</v>
      </c>
      <c r="D42" s="15" t="s">
        <v>49</v>
      </c>
      <c r="E42" s="15">
        <v>2</v>
      </c>
      <c r="F42" s="15">
        <v>3</v>
      </c>
      <c r="G42" s="17">
        <v>57658.92</v>
      </c>
      <c r="H42" s="17">
        <v>58127.92</v>
      </c>
      <c r="I42" s="17">
        <v>58039.63</v>
      </c>
      <c r="J42" s="16">
        <f t="shared" si="1"/>
        <v>4.3013741178008057E-3</v>
      </c>
      <c r="K42" s="16">
        <f t="shared" si="2"/>
        <v>57942.16</v>
      </c>
      <c r="L42" s="16">
        <v>115884.32</v>
      </c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s="9" customFormat="1" ht="16.5" customHeight="1" x14ac:dyDescent="0.2">
      <c r="A43" s="15">
        <v>36</v>
      </c>
      <c r="B43" s="18" t="s">
        <v>34</v>
      </c>
      <c r="C43" s="15" t="s">
        <v>18</v>
      </c>
      <c r="D43" s="15" t="s">
        <v>49</v>
      </c>
      <c r="E43" s="15">
        <v>2</v>
      </c>
      <c r="F43" s="15">
        <v>3</v>
      </c>
      <c r="G43" s="17">
        <v>57526.5</v>
      </c>
      <c r="H43" s="17">
        <v>58050.67</v>
      </c>
      <c r="I43" s="17">
        <v>58127.92</v>
      </c>
      <c r="J43" s="16">
        <f t="shared" si="1"/>
        <v>5.6512593307864248E-3</v>
      </c>
      <c r="K43" s="16">
        <f t="shared" si="2"/>
        <v>57901.7</v>
      </c>
      <c r="L43" s="16">
        <v>115803.4</v>
      </c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s="9" customFormat="1" ht="16.5" customHeight="1" x14ac:dyDescent="0.2">
      <c r="A44" s="15">
        <v>37</v>
      </c>
      <c r="B44" s="18" t="s">
        <v>34</v>
      </c>
      <c r="C44" s="15" t="s">
        <v>18</v>
      </c>
      <c r="D44" s="15" t="s">
        <v>49</v>
      </c>
      <c r="E44" s="15">
        <v>2</v>
      </c>
      <c r="F44" s="15">
        <v>3</v>
      </c>
      <c r="G44" s="17">
        <v>61942.51</v>
      </c>
      <c r="H44" s="17">
        <v>62524.67</v>
      </c>
      <c r="I44" s="17">
        <v>62098.559999999998</v>
      </c>
      <c r="J44" s="16">
        <f t="shared" si="1"/>
        <v>4.8455700776344895E-3</v>
      </c>
      <c r="K44" s="16">
        <f t="shared" si="2"/>
        <v>62188.58</v>
      </c>
      <c r="L44" s="16">
        <v>124377.16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s="9" customFormat="1" ht="16.5" customHeight="1" x14ac:dyDescent="0.2">
      <c r="A45" s="15">
        <v>38</v>
      </c>
      <c r="B45" s="18" t="s">
        <v>40</v>
      </c>
      <c r="C45" s="15" t="s">
        <v>18</v>
      </c>
      <c r="D45" s="15" t="s">
        <v>49</v>
      </c>
      <c r="E45" s="15">
        <v>2</v>
      </c>
      <c r="F45" s="15">
        <v>3</v>
      </c>
      <c r="G45" s="17">
        <v>58530.7</v>
      </c>
      <c r="H45" s="17">
        <v>59691.57</v>
      </c>
      <c r="I45" s="17">
        <v>59697.24</v>
      </c>
      <c r="J45" s="16">
        <f t="shared" si="1"/>
        <v>1.13287976612047E-2</v>
      </c>
      <c r="K45" s="16">
        <f t="shared" si="2"/>
        <v>59306.5</v>
      </c>
      <c r="L45" s="16">
        <v>118613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s="9" customFormat="1" ht="16.5" customHeight="1" x14ac:dyDescent="0.2">
      <c r="A46" s="15">
        <v>39</v>
      </c>
      <c r="B46" s="18" t="s">
        <v>25</v>
      </c>
      <c r="C46" s="15" t="s">
        <v>18</v>
      </c>
      <c r="D46" s="15" t="s">
        <v>47</v>
      </c>
      <c r="E46" s="15">
        <v>70</v>
      </c>
      <c r="F46" s="15">
        <v>3</v>
      </c>
      <c r="G46" s="17">
        <v>7157.85</v>
      </c>
      <c r="H46" s="17">
        <v>7229.99</v>
      </c>
      <c r="I46" s="17">
        <v>7079.54</v>
      </c>
      <c r="J46" s="16">
        <f t="shared" si="1"/>
        <v>1.051540754056042E-2</v>
      </c>
      <c r="K46" s="16">
        <f t="shared" si="2"/>
        <v>7155.79</v>
      </c>
      <c r="L46" s="16">
        <v>500905.3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s="9" customFormat="1" ht="16.5" customHeight="1" x14ac:dyDescent="0.2">
      <c r="A47" s="15">
        <v>40</v>
      </c>
      <c r="B47" s="18" t="s">
        <v>25</v>
      </c>
      <c r="C47" s="15" t="s">
        <v>18</v>
      </c>
      <c r="D47" s="15" t="s">
        <v>47</v>
      </c>
      <c r="E47" s="15">
        <v>70</v>
      </c>
      <c r="F47" s="15">
        <v>3</v>
      </c>
      <c r="G47" s="17">
        <v>7240.98</v>
      </c>
      <c r="H47" s="17">
        <v>7221.74</v>
      </c>
      <c r="I47" s="17">
        <v>7243.73</v>
      </c>
      <c r="J47" s="16">
        <f t="shared" si="1"/>
        <v>1.6558999817602746E-3</v>
      </c>
      <c r="K47" s="16">
        <f t="shared" si="2"/>
        <v>7235.48</v>
      </c>
      <c r="L47" s="16">
        <v>506483.6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s="9" customFormat="1" ht="16.5" customHeight="1" x14ac:dyDescent="0.2">
      <c r="A48" s="15">
        <v>41</v>
      </c>
      <c r="B48" s="18" t="s">
        <v>25</v>
      </c>
      <c r="C48" s="15" t="s">
        <v>18</v>
      </c>
      <c r="D48" s="15" t="s">
        <v>47</v>
      </c>
      <c r="E48" s="15">
        <v>30</v>
      </c>
      <c r="F48" s="15">
        <v>3</v>
      </c>
      <c r="G48" s="17">
        <v>5955.51</v>
      </c>
      <c r="H48" s="17">
        <v>5937.43</v>
      </c>
      <c r="I48" s="17">
        <v>5903.51</v>
      </c>
      <c r="J48" s="16">
        <f t="shared" si="1"/>
        <v>4.4501622995407591E-3</v>
      </c>
      <c r="K48" s="16">
        <f t="shared" si="2"/>
        <v>5932.15</v>
      </c>
      <c r="L48" s="16">
        <v>177964.5</v>
      </c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s="9" customFormat="1" ht="16.5" customHeight="1" x14ac:dyDescent="0.2">
      <c r="A49" s="15">
        <v>42</v>
      </c>
      <c r="B49" s="18" t="s">
        <v>25</v>
      </c>
      <c r="C49" s="15" t="s">
        <v>18</v>
      </c>
      <c r="D49" s="15" t="s">
        <v>47</v>
      </c>
      <c r="E49" s="15">
        <v>70</v>
      </c>
      <c r="F49" s="15">
        <v>3</v>
      </c>
      <c r="G49" s="17">
        <v>12031.36</v>
      </c>
      <c r="H49" s="17">
        <v>12272.99</v>
      </c>
      <c r="I49" s="17">
        <v>12297.51</v>
      </c>
      <c r="J49" s="16">
        <f t="shared" si="1"/>
        <v>1.2056376599587852E-2</v>
      </c>
      <c r="K49" s="16">
        <f t="shared" si="2"/>
        <v>12200.62</v>
      </c>
      <c r="L49" s="16">
        <v>854043.4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s="9" customFormat="1" ht="16.5" customHeight="1" x14ac:dyDescent="0.2">
      <c r="A50" s="15">
        <v>43</v>
      </c>
      <c r="B50" s="18" t="s">
        <v>25</v>
      </c>
      <c r="C50" s="15" t="s">
        <v>18</v>
      </c>
      <c r="D50" s="15" t="s">
        <v>47</v>
      </c>
      <c r="E50" s="15">
        <v>30</v>
      </c>
      <c r="F50" s="15">
        <v>3</v>
      </c>
      <c r="G50" s="17">
        <v>5900.47</v>
      </c>
      <c r="H50" s="17">
        <v>6015.75</v>
      </c>
      <c r="I50" s="17">
        <v>6019.17</v>
      </c>
      <c r="J50" s="16">
        <f t="shared" si="1"/>
        <v>1.1301541312783648E-2</v>
      </c>
      <c r="K50" s="16">
        <f t="shared" si="2"/>
        <v>5978.46</v>
      </c>
      <c r="L50" s="16">
        <v>179353.8</v>
      </c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s="9" customFormat="1" ht="16.5" customHeight="1" x14ac:dyDescent="0.2">
      <c r="A51" s="15">
        <v>44</v>
      </c>
      <c r="B51" s="18" t="s">
        <v>25</v>
      </c>
      <c r="C51" s="15" t="s">
        <v>18</v>
      </c>
      <c r="D51" s="15" t="s">
        <v>47</v>
      </c>
      <c r="E51" s="15">
        <v>30</v>
      </c>
      <c r="F51" s="15">
        <v>3</v>
      </c>
      <c r="G51" s="17">
        <v>3097.53</v>
      </c>
      <c r="H51" s="17">
        <v>3126.91</v>
      </c>
      <c r="I51" s="17">
        <v>3095.44</v>
      </c>
      <c r="J51" s="16">
        <f t="shared" si="1"/>
        <v>5.664323418533854E-3</v>
      </c>
      <c r="K51" s="16">
        <f t="shared" si="2"/>
        <v>3106.6299999999997</v>
      </c>
      <c r="L51" s="16">
        <v>93198.9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s="9" customFormat="1" ht="16.5" customHeight="1" x14ac:dyDescent="0.2">
      <c r="A52" s="15">
        <v>45</v>
      </c>
      <c r="B52" s="18" t="s">
        <v>25</v>
      </c>
      <c r="C52" s="15" t="s">
        <v>18</v>
      </c>
      <c r="D52" s="15" t="s">
        <v>47</v>
      </c>
      <c r="E52" s="15">
        <v>30</v>
      </c>
      <c r="F52" s="15">
        <v>3</v>
      </c>
      <c r="G52" s="17">
        <v>2720.23</v>
      </c>
      <c r="H52" s="17">
        <v>2666.16</v>
      </c>
      <c r="I52" s="17">
        <v>2674.7</v>
      </c>
      <c r="J52" s="16">
        <f t="shared" si="1"/>
        <v>1.0817663183270704E-2</v>
      </c>
      <c r="K52" s="16">
        <f t="shared" si="2"/>
        <v>2687.0299999999997</v>
      </c>
      <c r="L52" s="16">
        <v>80610.899999999994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s="9" customFormat="1" ht="16.5" customHeight="1" x14ac:dyDescent="0.2">
      <c r="A53" s="15">
        <v>46</v>
      </c>
      <c r="B53" s="18" t="s">
        <v>25</v>
      </c>
      <c r="C53" s="15" t="s">
        <v>18</v>
      </c>
      <c r="D53" s="15" t="s">
        <v>47</v>
      </c>
      <c r="E53" s="15">
        <v>3</v>
      </c>
      <c r="F53" s="15">
        <v>3</v>
      </c>
      <c r="G53" s="17">
        <v>2511.34</v>
      </c>
      <c r="H53" s="17">
        <v>2488.48</v>
      </c>
      <c r="I53" s="17">
        <v>2464.89</v>
      </c>
      <c r="J53" s="16">
        <f t="shared" si="1"/>
        <v>9.334303419523687E-3</v>
      </c>
      <c r="K53" s="16">
        <f t="shared" si="2"/>
        <v>2488.2400000000002</v>
      </c>
      <c r="L53" s="16">
        <v>7464.72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s="9" customFormat="1" ht="16.5" customHeight="1" x14ac:dyDescent="0.2">
      <c r="A54" s="15">
        <v>47</v>
      </c>
      <c r="B54" s="18" t="s">
        <v>25</v>
      </c>
      <c r="C54" s="15" t="s">
        <v>18</v>
      </c>
      <c r="D54" s="15" t="s">
        <v>47</v>
      </c>
      <c r="E54" s="15">
        <v>30</v>
      </c>
      <c r="F54" s="15">
        <v>3</v>
      </c>
      <c r="G54" s="17">
        <v>1957.98</v>
      </c>
      <c r="H54" s="17">
        <v>1977.3</v>
      </c>
      <c r="I54" s="17">
        <v>1935.84</v>
      </c>
      <c r="J54" s="16">
        <f t="shared" si="1"/>
        <v>1.0600691822059537E-2</v>
      </c>
      <c r="K54" s="16">
        <f t="shared" si="2"/>
        <v>1957.04</v>
      </c>
      <c r="L54" s="16">
        <v>58711.199999999997</v>
      </c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s="9" customFormat="1" ht="16.5" customHeight="1" x14ac:dyDescent="0.2">
      <c r="A55" s="15">
        <v>48</v>
      </c>
      <c r="B55" s="18" t="s">
        <v>25</v>
      </c>
      <c r="C55" s="15" t="s">
        <v>18</v>
      </c>
      <c r="D55" s="15" t="s">
        <v>47</v>
      </c>
      <c r="E55" s="15">
        <v>30</v>
      </c>
      <c r="F55" s="15">
        <v>3</v>
      </c>
      <c r="G55" s="17">
        <v>4872.33</v>
      </c>
      <c r="H55" s="17">
        <v>4771.05</v>
      </c>
      <c r="I55" s="17">
        <v>4785.8500000000004</v>
      </c>
      <c r="J55" s="16">
        <f t="shared" si="1"/>
        <v>1.1373675878373587E-2</v>
      </c>
      <c r="K55" s="16">
        <f t="shared" si="2"/>
        <v>4809.7400000000007</v>
      </c>
      <c r="L55" s="16">
        <v>144292.20000000001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s="9" customFormat="1" ht="16.5" customHeight="1" x14ac:dyDescent="0.2">
      <c r="A56" s="15">
        <v>49</v>
      </c>
      <c r="B56" s="18" t="s">
        <v>25</v>
      </c>
      <c r="C56" s="15" t="s">
        <v>18</v>
      </c>
      <c r="D56" s="15" t="s">
        <v>47</v>
      </c>
      <c r="E56" s="15">
        <v>15</v>
      </c>
      <c r="F56" s="15">
        <v>3</v>
      </c>
      <c r="G56" s="17">
        <v>3282.1</v>
      </c>
      <c r="H56" s="17">
        <v>3281.16</v>
      </c>
      <c r="I56" s="17">
        <v>3318.31</v>
      </c>
      <c r="J56" s="16">
        <f t="shared" si="1"/>
        <v>6.4308878279432389E-3</v>
      </c>
      <c r="K56" s="16">
        <f t="shared" si="2"/>
        <v>3293.86</v>
      </c>
      <c r="L56" s="16">
        <v>49407.9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s="9" customFormat="1" ht="16.5" customHeight="1" x14ac:dyDescent="0.2">
      <c r="A57" s="15">
        <v>50</v>
      </c>
      <c r="B57" s="18" t="s">
        <v>25</v>
      </c>
      <c r="C57" s="15" t="s">
        <v>18</v>
      </c>
      <c r="D57" s="15" t="s">
        <v>47</v>
      </c>
      <c r="E57" s="15">
        <v>1</v>
      </c>
      <c r="F57" s="15">
        <v>3</v>
      </c>
      <c r="G57" s="17">
        <v>8468</v>
      </c>
      <c r="H57" s="17">
        <v>8642.08</v>
      </c>
      <c r="I57" s="17">
        <v>8623.19</v>
      </c>
      <c r="J57" s="16">
        <f t="shared" si="1"/>
        <v>1.1135798250108599E-2</v>
      </c>
      <c r="K57" s="16">
        <f t="shared" si="2"/>
        <v>8577.76</v>
      </c>
      <c r="L57" s="16">
        <v>8577.76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s="9" customFormat="1" ht="16.5" customHeight="1" x14ac:dyDescent="0.2">
      <c r="A58" s="15">
        <v>51</v>
      </c>
      <c r="B58" s="18" t="s">
        <v>25</v>
      </c>
      <c r="C58" s="15" t="s">
        <v>18</v>
      </c>
      <c r="D58" s="15" t="s">
        <v>47</v>
      </c>
      <c r="E58" s="15">
        <v>2</v>
      </c>
      <c r="F58" s="15">
        <v>3</v>
      </c>
      <c r="G58" s="17">
        <v>12391.89</v>
      </c>
      <c r="H58" s="17">
        <v>12612.21</v>
      </c>
      <c r="I58" s="17">
        <v>12612.21</v>
      </c>
      <c r="J58" s="16">
        <f t="shared" si="1"/>
        <v>1.0144680164630038E-2</v>
      </c>
      <c r="K58" s="16">
        <f t="shared" si="2"/>
        <v>12538.77</v>
      </c>
      <c r="L58" s="16">
        <v>25077.54</v>
      </c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s="9" customFormat="1" ht="16.5" customHeight="1" x14ac:dyDescent="0.2">
      <c r="A59" s="15">
        <v>52</v>
      </c>
      <c r="B59" s="18" t="s">
        <v>25</v>
      </c>
      <c r="C59" s="15" t="s">
        <v>18</v>
      </c>
      <c r="D59" s="15" t="s">
        <v>47</v>
      </c>
      <c r="E59" s="15">
        <v>1</v>
      </c>
      <c r="F59" s="15">
        <v>3</v>
      </c>
      <c r="G59" s="17">
        <v>34648.230000000003</v>
      </c>
      <c r="H59" s="17">
        <v>34318.5</v>
      </c>
      <c r="I59" s="17">
        <v>34798.11</v>
      </c>
      <c r="J59" s="16">
        <f t="shared" si="1"/>
        <v>7.0937565012464529E-3</v>
      </c>
      <c r="K59" s="16">
        <f t="shared" si="2"/>
        <v>34588.28</v>
      </c>
      <c r="L59" s="16">
        <v>34588.28</v>
      </c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s="9" customFormat="1" ht="16.5" customHeight="1" x14ac:dyDescent="0.2">
      <c r="A60" s="15">
        <v>53</v>
      </c>
      <c r="B60" s="18" t="s">
        <v>25</v>
      </c>
      <c r="C60" s="15" t="s">
        <v>18</v>
      </c>
      <c r="D60" s="15" t="s">
        <v>47</v>
      </c>
      <c r="E60" s="15">
        <v>3</v>
      </c>
      <c r="F60" s="15">
        <v>3</v>
      </c>
      <c r="G60" s="17">
        <v>4650.8900000000003</v>
      </c>
      <c r="H60" s="17">
        <v>4611.1000000000004</v>
      </c>
      <c r="I60" s="17">
        <v>4608.8900000000003</v>
      </c>
      <c r="J60" s="16">
        <f t="shared" si="1"/>
        <v>5.1121304176007234E-3</v>
      </c>
      <c r="K60" s="16">
        <f t="shared" si="2"/>
        <v>4623.63</v>
      </c>
      <c r="L60" s="16">
        <v>13870.89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s="9" customFormat="1" ht="16.5" customHeight="1" x14ac:dyDescent="0.2">
      <c r="A61" s="15">
        <v>54</v>
      </c>
      <c r="B61" s="18" t="s">
        <v>25</v>
      </c>
      <c r="C61" s="15" t="s">
        <v>18</v>
      </c>
      <c r="D61" s="15" t="s">
        <v>47</v>
      </c>
      <c r="E61" s="15">
        <v>1</v>
      </c>
      <c r="F61" s="15">
        <v>3</v>
      </c>
      <c r="G61" s="17">
        <v>49357.16</v>
      </c>
      <c r="H61" s="17">
        <v>49926.39</v>
      </c>
      <c r="I61" s="17">
        <v>49048.82</v>
      </c>
      <c r="J61" s="16">
        <f t="shared" si="1"/>
        <v>9.0041307278057297E-3</v>
      </c>
      <c r="K61" s="16">
        <f t="shared" si="2"/>
        <v>49444.12</v>
      </c>
      <c r="L61" s="16">
        <v>49444.12</v>
      </c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s="9" customFormat="1" ht="16.5" customHeight="1" x14ac:dyDescent="0.2">
      <c r="A62" s="15">
        <v>55</v>
      </c>
      <c r="B62" s="18" t="s">
        <v>25</v>
      </c>
      <c r="C62" s="15" t="s">
        <v>18</v>
      </c>
      <c r="D62" s="15" t="s">
        <v>47</v>
      </c>
      <c r="E62" s="15">
        <v>1</v>
      </c>
      <c r="F62" s="15">
        <v>3</v>
      </c>
      <c r="G62" s="17">
        <v>32469.49</v>
      </c>
      <c r="H62" s="17">
        <v>32796.11</v>
      </c>
      <c r="I62" s="17">
        <v>32699.68</v>
      </c>
      <c r="J62" s="16">
        <f t="shared" si="1"/>
        <v>5.138947039241182E-3</v>
      </c>
      <c r="K62" s="16">
        <f t="shared" si="2"/>
        <v>32655.09</v>
      </c>
      <c r="L62" s="16">
        <v>32655.09</v>
      </c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s="9" customFormat="1" ht="16.5" customHeight="1" x14ac:dyDescent="0.2">
      <c r="A63" s="15">
        <v>56</v>
      </c>
      <c r="B63" s="18" t="s">
        <v>41</v>
      </c>
      <c r="C63" s="15" t="s">
        <v>18</v>
      </c>
      <c r="D63" s="15" t="s">
        <v>47</v>
      </c>
      <c r="E63" s="15">
        <v>5</v>
      </c>
      <c r="F63" s="15">
        <v>3</v>
      </c>
      <c r="G63" s="17">
        <v>24263.23</v>
      </c>
      <c r="H63" s="17">
        <v>24706.34</v>
      </c>
      <c r="I63" s="17">
        <v>24678.21</v>
      </c>
      <c r="J63" s="16">
        <f t="shared" si="1"/>
        <v>1.0106546275912363E-2</v>
      </c>
      <c r="K63" s="16">
        <f t="shared" si="2"/>
        <v>24549.260000000002</v>
      </c>
      <c r="L63" s="16">
        <v>122746.3</v>
      </c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s="9" customFormat="1" ht="16.5" customHeight="1" x14ac:dyDescent="0.2">
      <c r="A64" s="15">
        <v>57</v>
      </c>
      <c r="B64" s="18" t="s">
        <v>41</v>
      </c>
      <c r="C64" s="15" t="s">
        <v>18</v>
      </c>
      <c r="D64" s="15" t="s">
        <v>47</v>
      </c>
      <c r="E64" s="15">
        <v>5</v>
      </c>
      <c r="F64" s="15">
        <v>3</v>
      </c>
      <c r="G64" s="17">
        <v>24689.73</v>
      </c>
      <c r="H64" s="17">
        <v>24658.66</v>
      </c>
      <c r="I64" s="17">
        <v>24718.41</v>
      </c>
      <c r="J64" s="16">
        <f t="shared" si="1"/>
        <v>1.2103789662059495E-3</v>
      </c>
      <c r="K64" s="16">
        <f t="shared" si="2"/>
        <v>24688.93</v>
      </c>
      <c r="L64" s="16">
        <v>123444.65</v>
      </c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s="9" customFormat="1" ht="16.5" customHeight="1" x14ac:dyDescent="0.2">
      <c r="A65" s="15">
        <v>58</v>
      </c>
      <c r="B65" s="18" t="s">
        <v>42</v>
      </c>
      <c r="C65" s="15" t="s">
        <v>18</v>
      </c>
      <c r="D65" s="15" t="s">
        <v>47</v>
      </c>
      <c r="E65" s="15">
        <v>5</v>
      </c>
      <c r="F65" s="15">
        <v>3</v>
      </c>
      <c r="G65" s="17">
        <v>2094.5700000000002</v>
      </c>
      <c r="H65" s="17">
        <v>2139.86</v>
      </c>
      <c r="I65" s="17">
        <v>2133.16</v>
      </c>
      <c r="J65" s="16">
        <f t="shared" si="1"/>
        <v>1.1516778087254096E-2</v>
      </c>
      <c r="K65" s="16">
        <f t="shared" si="2"/>
        <v>2122.5299999999997</v>
      </c>
      <c r="L65" s="16">
        <v>10612.65</v>
      </c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s="9" customFormat="1" ht="16.5" customHeight="1" x14ac:dyDescent="0.2">
      <c r="A66" s="15">
        <v>59</v>
      </c>
      <c r="B66" s="18" t="s">
        <v>42</v>
      </c>
      <c r="C66" s="15" t="s">
        <v>18</v>
      </c>
      <c r="D66" s="15" t="s">
        <v>47</v>
      </c>
      <c r="E66" s="15">
        <v>25</v>
      </c>
      <c r="F66" s="15">
        <v>3</v>
      </c>
      <c r="G66" s="17">
        <v>1830.63</v>
      </c>
      <c r="H66" s="17">
        <v>1850.3</v>
      </c>
      <c r="I66" s="17">
        <v>1833.09</v>
      </c>
      <c r="J66" s="16">
        <f t="shared" si="1"/>
        <v>5.8308580826106548E-3</v>
      </c>
      <c r="K66" s="16">
        <f t="shared" si="2"/>
        <v>1838.01</v>
      </c>
      <c r="L66" s="16">
        <v>45950.25</v>
      </c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s="9" customFormat="1" ht="16.5" customHeight="1" x14ac:dyDescent="0.2">
      <c r="A67" s="15">
        <v>60</v>
      </c>
      <c r="B67" s="18" t="s">
        <v>43</v>
      </c>
      <c r="C67" s="15" t="s">
        <v>18</v>
      </c>
      <c r="D67" s="15" t="s">
        <v>47</v>
      </c>
      <c r="E67" s="15">
        <v>2</v>
      </c>
      <c r="F67" s="15">
        <v>3</v>
      </c>
      <c r="G67" s="17">
        <v>4014.69</v>
      </c>
      <c r="H67" s="17">
        <v>3927.46</v>
      </c>
      <c r="I67" s="17">
        <v>4002.12</v>
      </c>
      <c r="J67" s="16">
        <f t="shared" si="1"/>
        <v>1.1843589804496069E-2</v>
      </c>
      <c r="K67" s="16">
        <f t="shared" si="2"/>
        <v>3981.42</v>
      </c>
      <c r="L67" s="16">
        <v>7962.84</v>
      </c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s="9" customFormat="1" ht="16.5" customHeight="1" x14ac:dyDescent="0.2">
      <c r="A68" s="15">
        <v>61</v>
      </c>
      <c r="B68" s="18" t="s">
        <v>44</v>
      </c>
      <c r="C68" s="15" t="s">
        <v>18</v>
      </c>
      <c r="D68" s="15" t="s">
        <v>46</v>
      </c>
      <c r="E68" s="15">
        <v>2</v>
      </c>
      <c r="F68" s="15">
        <v>3</v>
      </c>
      <c r="G68" s="17">
        <v>27380.23</v>
      </c>
      <c r="H68" s="17">
        <v>27613.1</v>
      </c>
      <c r="I68" s="17">
        <v>27898.89</v>
      </c>
      <c r="J68" s="16">
        <f t="shared" si="1"/>
        <v>9.4018318777423435E-3</v>
      </c>
      <c r="K68" s="16">
        <f t="shared" si="2"/>
        <v>27630.74</v>
      </c>
      <c r="L68" s="16">
        <v>55261.48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s="9" customFormat="1" ht="16.5" customHeight="1" x14ac:dyDescent="0.2">
      <c r="A69" s="15">
        <v>62</v>
      </c>
      <c r="B69" s="18" t="s">
        <v>45</v>
      </c>
      <c r="C69" s="15" t="s">
        <v>18</v>
      </c>
      <c r="D69" s="15" t="s">
        <v>46</v>
      </c>
      <c r="E69" s="15">
        <v>1</v>
      </c>
      <c r="F69" s="15">
        <v>3</v>
      </c>
      <c r="G69" s="17">
        <v>41889.480000000003</v>
      </c>
      <c r="H69" s="17">
        <v>42319.49</v>
      </c>
      <c r="I69" s="17">
        <v>42737.33</v>
      </c>
      <c r="J69" s="16">
        <f t="shared" si="1"/>
        <v>1.0018556438081293E-2</v>
      </c>
      <c r="K69" s="16">
        <f t="shared" si="2"/>
        <v>42315.43</v>
      </c>
      <c r="L69" s="16">
        <v>42315.43</v>
      </c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s="9" customFormat="1" ht="16.5" customHeight="1" x14ac:dyDescent="0.2">
      <c r="A70" s="15">
        <v>63</v>
      </c>
      <c r="B70" s="18" t="s">
        <v>25</v>
      </c>
      <c r="C70" s="15" t="s">
        <v>18</v>
      </c>
      <c r="D70" s="15" t="s">
        <v>47</v>
      </c>
      <c r="E70" s="15">
        <v>2</v>
      </c>
      <c r="F70" s="15">
        <v>3</v>
      </c>
      <c r="G70" s="17">
        <v>81534.600000000006</v>
      </c>
      <c r="H70" s="17">
        <v>82046.7</v>
      </c>
      <c r="I70" s="17">
        <v>81400.66</v>
      </c>
      <c r="J70" s="16">
        <f t="shared" si="1"/>
        <v>4.1754226816268936E-3</v>
      </c>
      <c r="K70" s="16">
        <f t="shared" si="2"/>
        <v>81660.649999999994</v>
      </c>
      <c r="L70" s="16">
        <v>163321.29999999999</v>
      </c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s="9" customFormat="1" ht="16.5" customHeight="1" x14ac:dyDescent="0.2">
      <c r="A71" s="15">
        <v>64</v>
      </c>
      <c r="B71" s="18" t="s">
        <v>25</v>
      </c>
      <c r="C71" s="15" t="s">
        <v>18</v>
      </c>
      <c r="D71" s="15" t="s">
        <v>47</v>
      </c>
      <c r="E71" s="15">
        <v>1</v>
      </c>
      <c r="F71" s="15">
        <v>3</v>
      </c>
      <c r="G71" s="17">
        <v>2870.6</v>
      </c>
      <c r="H71" s="17">
        <v>2825.55</v>
      </c>
      <c r="I71" s="17">
        <v>2867.59</v>
      </c>
      <c r="J71" s="16">
        <f t="shared" si="1"/>
        <v>8.8229176029200832E-3</v>
      </c>
      <c r="K71" s="16">
        <f t="shared" si="2"/>
        <v>2854.58</v>
      </c>
      <c r="L71" s="16">
        <v>2854.58</v>
      </c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s="9" customFormat="1" ht="16.5" customHeight="1" x14ac:dyDescent="0.2">
      <c r="A72" s="15">
        <v>65</v>
      </c>
      <c r="B72" s="18" t="s">
        <v>25</v>
      </c>
      <c r="C72" s="15" t="s">
        <v>18</v>
      </c>
      <c r="D72" s="15" t="s">
        <v>47</v>
      </c>
      <c r="E72" s="15">
        <v>5</v>
      </c>
      <c r="F72" s="15">
        <v>3</v>
      </c>
      <c r="G72" s="17">
        <v>4495.22</v>
      </c>
      <c r="H72" s="17">
        <v>4535.2700000000004</v>
      </c>
      <c r="I72" s="17">
        <v>4480.1400000000003</v>
      </c>
      <c r="J72" s="16">
        <f t="shared" si="1"/>
        <v>6.326548906169252E-3</v>
      </c>
      <c r="K72" s="16">
        <f t="shared" si="2"/>
        <v>4503.54</v>
      </c>
      <c r="L72" s="16">
        <v>22517.7</v>
      </c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s="9" customFormat="1" ht="16.5" customHeight="1" x14ac:dyDescent="0.2">
      <c r="A73" s="15">
        <v>66</v>
      </c>
      <c r="B73" s="18" t="s">
        <v>25</v>
      </c>
      <c r="C73" s="15" t="s">
        <v>18</v>
      </c>
      <c r="D73" s="15" t="s">
        <v>47</v>
      </c>
      <c r="E73" s="15">
        <v>5</v>
      </c>
      <c r="F73" s="15">
        <v>3</v>
      </c>
      <c r="G73" s="17">
        <v>4253.45</v>
      </c>
      <c r="H73" s="17">
        <v>4196.17</v>
      </c>
      <c r="I73" s="17">
        <v>4236.91</v>
      </c>
      <c r="J73" s="16">
        <f t="shared" ref="J73:J136" si="3">STDEVA(G73:I73)/(SUM(G73:I73)/COUNTIF(G73:I73,"&gt;0"))</f>
        <v>6.9711033085805589E-3</v>
      </c>
      <c r="K73" s="16">
        <f t="shared" ref="K73:K136" si="4">L73/E73</f>
        <v>4228.84</v>
      </c>
      <c r="L73" s="16">
        <v>21144.2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s="9" customFormat="1" ht="16.5" customHeight="1" x14ac:dyDescent="0.2">
      <c r="A74" s="15">
        <v>67</v>
      </c>
      <c r="B74" s="18" t="s">
        <v>25</v>
      </c>
      <c r="C74" s="15" t="s">
        <v>18</v>
      </c>
      <c r="D74" s="15" t="s">
        <v>47</v>
      </c>
      <c r="E74" s="15">
        <v>5</v>
      </c>
      <c r="F74" s="15">
        <v>3</v>
      </c>
      <c r="G74" s="17">
        <v>14035.58</v>
      </c>
      <c r="H74" s="17">
        <v>14028.79</v>
      </c>
      <c r="I74" s="17">
        <v>14168.64</v>
      </c>
      <c r="J74" s="16">
        <f t="shared" si="3"/>
        <v>5.601455932080706E-3</v>
      </c>
      <c r="K74" s="16">
        <f t="shared" si="4"/>
        <v>14077.670000000002</v>
      </c>
      <c r="L74" s="16">
        <v>70388.350000000006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s="9" customFormat="1" ht="16.5" customHeight="1" x14ac:dyDescent="0.2">
      <c r="A75" s="15">
        <v>68</v>
      </c>
      <c r="B75" s="18" t="s">
        <v>25</v>
      </c>
      <c r="C75" s="15" t="s">
        <v>18</v>
      </c>
      <c r="D75" s="15" t="s">
        <v>47</v>
      </c>
      <c r="E75" s="15">
        <v>1</v>
      </c>
      <c r="F75" s="15">
        <v>3</v>
      </c>
      <c r="G75" s="17">
        <v>5547.25</v>
      </c>
      <c r="H75" s="17">
        <v>5539.27</v>
      </c>
      <c r="I75" s="17">
        <v>5483.45</v>
      </c>
      <c r="J75" s="16">
        <f t="shared" si="3"/>
        <v>6.2935066443102934E-3</v>
      </c>
      <c r="K75" s="16">
        <f t="shared" si="4"/>
        <v>5523.32</v>
      </c>
      <c r="L75" s="16">
        <v>5523.32</v>
      </c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s="9" customFormat="1" ht="16.5" customHeight="1" x14ac:dyDescent="0.2">
      <c r="A76" s="15">
        <v>69</v>
      </c>
      <c r="B76" s="18" t="s">
        <v>25</v>
      </c>
      <c r="C76" s="15" t="s">
        <v>18</v>
      </c>
      <c r="D76" s="15" t="s">
        <v>47</v>
      </c>
      <c r="E76" s="15">
        <v>5</v>
      </c>
      <c r="F76" s="15">
        <v>3</v>
      </c>
      <c r="G76" s="17">
        <v>13152.32</v>
      </c>
      <c r="H76" s="17">
        <v>13420.44</v>
      </c>
      <c r="I76" s="17">
        <v>13186.79</v>
      </c>
      <c r="J76" s="16">
        <f t="shared" si="3"/>
        <v>1.1006433693457229E-2</v>
      </c>
      <c r="K76" s="16">
        <f t="shared" si="4"/>
        <v>13253.179999999998</v>
      </c>
      <c r="L76" s="16">
        <v>66265.899999999994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s="9" customFormat="1" ht="16.5" customHeight="1" x14ac:dyDescent="0.2">
      <c r="A77" s="15">
        <v>70</v>
      </c>
      <c r="B77" s="18" t="s">
        <v>25</v>
      </c>
      <c r="C77" s="15" t="s">
        <v>18</v>
      </c>
      <c r="D77" s="15" t="s">
        <v>47</v>
      </c>
      <c r="E77" s="15">
        <v>2</v>
      </c>
      <c r="F77" s="15">
        <v>3</v>
      </c>
      <c r="G77" s="17">
        <v>3357.34</v>
      </c>
      <c r="H77" s="17">
        <v>3328.7</v>
      </c>
      <c r="I77" s="17">
        <v>3386.3</v>
      </c>
      <c r="J77" s="16">
        <f t="shared" si="3"/>
        <v>8.5779912555872685E-3</v>
      </c>
      <c r="K77" s="16">
        <f t="shared" si="4"/>
        <v>3357.45</v>
      </c>
      <c r="L77" s="16">
        <v>6714.9</v>
      </c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s="9" customFormat="1" ht="16.5" customHeight="1" x14ac:dyDescent="0.2">
      <c r="A78" s="15">
        <v>71</v>
      </c>
      <c r="B78" s="18" t="s">
        <v>25</v>
      </c>
      <c r="C78" s="15" t="s">
        <v>18</v>
      </c>
      <c r="D78" s="15" t="s">
        <v>47</v>
      </c>
      <c r="E78" s="15">
        <v>2</v>
      </c>
      <c r="F78" s="15">
        <v>3</v>
      </c>
      <c r="G78" s="17">
        <v>6335.44</v>
      </c>
      <c r="H78" s="17">
        <v>6283.63</v>
      </c>
      <c r="I78" s="17">
        <v>6270.98</v>
      </c>
      <c r="J78" s="16">
        <f t="shared" si="3"/>
        <v>5.4242865573888906E-3</v>
      </c>
      <c r="K78" s="16">
        <f t="shared" si="4"/>
        <v>6296.68</v>
      </c>
      <c r="L78" s="16">
        <v>12593.36</v>
      </c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s="9" customFormat="1" ht="16.5" customHeight="1" x14ac:dyDescent="0.2">
      <c r="A79" s="15">
        <v>72</v>
      </c>
      <c r="B79" s="18" t="s">
        <v>25</v>
      </c>
      <c r="C79" s="15" t="s">
        <v>18</v>
      </c>
      <c r="D79" s="15" t="s">
        <v>47</v>
      </c>
      <c r="E79" s="15">
        <v>8</v>
      </c>
      <c r="F79" s="15">
        <v>3</v>
      </c>
      <c r="G79" s="17">
        <v>13685.77</v>
      </c>
      <c r="H79" s="17">
        <v>13685.77</v>
      </c>
      <c r="I79" s="17">
        <v>13716.32</v>
      </c>
      <c r="J79" s="16">
        <f t="shared" si="3"/>
        <v>1.2878293532743721E-3</v>
      </c>
      <c r="K79" s="16">
        <f t="shared" si="4"/>
        <v>13695.95</v>
      </c>
      <c r="L79" s="16">
        <v>109567.6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s="9" customFormat="1" ht="16.5" customHeight="1" x14ac:dyDescent="0.2">
      <c r="A80" s="15">
        <v>73</v>
      </c>
      <c r="B80" s="18" t="s">
        <v>25</v>
      </c>
      <c r="C80" s="15" t="s">
        <v>18</v>
      </c>
      <c r="D80" s="15" t="s">
        <v>47</v>
      </c>
      <c r="E80" s="15">
        <v>8</v>
      </c>
      <c r="F80" s="15">
        <v>3</v>
      </c>
      <c r="G80" s="17">
        <v>13850.47</v>
      </c>
      <c r="H80" s="17">
        <v>13701.71</v>
      </c>
      <c r="I80" s="17">
        <v>13850.47</v>
      </c>
      <c r="J80" s="16">
        <f t="shared" si="3"/>
        <v>6.2232702045387578E-3</v>
      </c>
      <c r="K80" s="16">
        <f t="shared" si="4"/>
        <v>13800.88</v>
      </c>
      <c r="L80" s="16">
        <v>110407.03999999999</v>
      </c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s="9" customFormat="1" ht="16.5" customHeight="1" x14ac:dyDescent="0.2">
      <c r="A81" s="15">
        <v>74</v>
      </c>
      <c r="B81" s="18" t="s">
        <v>25</v>
      </c>
      <c r="C81" s="15" t="s">
        <v>18</v>
      </c>
      <c r="D81" s="15" t="s">
        <v>47</v>
      </c>
      <c r="E81" s="15">
        <v>8</v>
      </c>
      <c r="F81" s="15">
        <v>3</v>
      </c>
      <c r="G81" s="17">
        <v>24875.31</v>
      </c>
      <c r="H81" s="17">
        <v>24863.25</v>
      </c>
      <c r="I81" s="17">
        <v>25191.25</v>
      </c>
      <c r="J81" s="16">
        <f t="shared" si="3"/>
        <v>7.4464586096652848E-3</v>
      </c>
      <c r="K81" s="16">
        <f t="shared" si="4"/>
        <v>24976.6</v>
      </c>
      <c r="L81" s="16">
        <v>199812.8</v>
      </c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s="9" customFormat="1" ht="16.5" customHeight="1" x14ac:dyDescent="0.2">
      <c r="A82" s="15">
        <v>75</v>
      </c>
      <c r="B82" s="18" t="s">
        <v>25</v>
      </c>
      <c r="C82" s="15" t="s">
        <v>18</v>
      </c>
      <c r="D82" s="15" t="s">
        <v>47</v>
      </c>
      <c r="E82" s="15">
        <v>2</v>
      </c>
      <c r="F82" s="15">
        <v>3</v>
      </c>
      <c r="G82" s="17">
        <v>12606.91</v>
      </c>
      <c r="H82" s="17">
        <v>12862.23</v>
      </c>
      <c r="I82" s="17">
        <v>12587.37</v>
      </c>
      <c r="J82" s="16">
        <f t="shared" si="3"/>
        <v>1.2089492857486974E-2</v>
      </c>
      <c r="K82" s="16">
        <f t="shared" si="4"/>
        <v>12685.5</v>
      </c>
      <c r="L82" s="16">
        <v>25371</v>
      </c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s="9" customFormat="1" ht="16.5" customHeight="1" x14ac:dyDescent="0.2">
      <c r="A83" s="15">
        <v>76</v>
      </c>
      <c r="B83" s="18" t="s">
        <v>25</v>
      </c>
      <c r="C83" s="15" t="s">
        <v>18</v>
      </c>
      <c r="D83" s="15" t="s">
        <v>47</v>
      </c>
      <c r="E83" s="15">
        <v>2</v>
      </c>
      <c r="F83" s="15">
        <v>3</v>
      </c>
      <c r="G83" s="17">
        <v>95240.93</v>
      </c>
      <c r="H83" s="17">
        <v>94166.24</v>
      </c>
      <c r="I83" s="17">
        <v>95177.71</v>
      </c>
      <c r="J83" s="16">
        <f t="shared" si="3"/>
        <v>6.3571705071402019E-3</v>
      </c>
      <c r="K83" s="16">
        <f t="shared" si="4"/>
        <v>94861.63</v>
      </c>
      <c r="L83" s="16">
        <v>189723.26</v>
      </c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s="9" customFormat="1" ht="16.5" customHeight="1" x14ac:dyDescent="0.2">
      <c r="A84" s="15">
        <v>77</v>
      </c>
      <c r="B84" s="18" t="s">
        <v>50</v>
      </c>
      <c r="C84" s="15" t="s">
        <v>18</v>
      </c>
      <c r="D84" s="15" t="s">
        <v>47</v>
      </c>
      <c r="E84" s="15">
        <v>1</v>
      </c>
      <c r="F84" s="15">
        <v>3</v>
      </c>
      <c r="G84" s="17">
        <v>29456.51</v>
      </c>
      <c r="H84" s="17">
        <v>29527.99</v>
      </c>
      <c r="I84" s="17">
        <v>29550.87</v>
      </c>
      <c r="J84" s="16">
        <f t="shared" si="3"/>
        <v>1.6678679111778868E-3</v>
      </c>
      <c r="K84" s="16">
        <f t="shared" si="4"/>
        <v>29511.79</v>
      </c>
      <c r="L84" s="16">
        <v>29511.79</v>
      </c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s="9" customFormat="1" ht="16.5" customHeight="1" x14ac:dyDescent="0.2">
      <c r="A85" s="15">
        <v>78</v>
      </c>
      <c r="B85" s="18" t="s">
        <v>50</v>
      </c>
      <c r="C85" s="15" t="s">
        <v>18</v>
      </c>
      <c r="D85" s="15" t="s">
        <v>47</v>
      </c>
      <c r="E85" s="15">
        <v>1</v>
      </c>
      <c r="F85" s="15">
        <v>3</v>
      </c>
      <c r="G85" s="17">
        <v>32376.68</v>
      </c>
      <c r="H85" s="17">
        <v>32266.11</v>
      </c>
      <c r="I85" s="17">
        <v>32005.03</v>
      </c>
      <c r="J85" s="16">
        <f t="shared" si="3"/>
        <v>5.9236777611643213E-3</v>
      </c>
      <c r="K85" s="16">
        <f t="shared" si="4"/>
        <v>32215.94</v>
      </c>
      <c r="L85" s="16">
        <v>32215.94</v>
      </c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s="9" customFormat="1" ht="16.5" customHeight="1" x14ac:dyDescent="0.2">
      <c r="A86" s="15">
        <v>79</v>
      </c>
      <c r="B86" s="18" t="s">
        <v>28</v>
      </c>
      <c r="C86" s="15" t="s">
        <v>18</v>
      </c>
      <c r="D86" s="15" t="s">
        <v>46</v>
      </c>
      <c r="E86" s="15">
        <v>10</v>
      </c>
      <c r="F86" s="15">
        <v>3</v>
      </c>
      <c r="G86" s="17">
        <v>16005.82</v>
      </c>
      <c r="H86" s="17">
        <v>16334.27</v>
      </c>
      <c r="I86" s="17">
        <v>16329.62</v>
      </c>
      <c r="J86" s="16">
        <f t="shared" si="3"/>
        <v>1.160697550718365E-2</v>
      </c>
      <c r="K86" s="16">
        <f t="shared" si="4"/>
        <v>16223.24</v>
      </c>
      <c r="L86" s="16">
        <v>162232.4</v>
      </c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s="9" customFormat="1" ht="16.5" customHeight="1" x14ac:dyDescent="0.2">
      <c r="A87" s="15">
        <v>80</v>
      </c>
      <c r="B87" s="18" t="s">
        <v>27</v>
      </c>
      <c r="C87" s="15" t="s">
        <v>18</v>
      </c>
      <c r="D87" s="15" t="s">
        <v>46</v>
      </c>
      <c r="E87" s="15">
        <v>10</v>
      </c>
      <c r="F87" s="15">
        <v>3</v>
      </c>
      <c r="G87" s="17">
        <v>26347.86</v>
      </c>
      <c r="H87" s="17">
        <v>26355.39</v>
      </c>
      <c r="I87" s="17">
        <v>25901.55</v>
      </c>
      <c r="J87" s="16">
        <f t="shared" si="3"/>
        <v>9.9184094353564813E-3</v>
      </c>
      <c r="K87" s="16">
        <f t="shared" si="4"/>
        <v>26201.599999999999</v>
      </c>
      <c r="L87" s="16">
        <v>262016</v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s="9" customFormat="1" ht="16.5" customHeight="1" x14ac:dyDescent="0.2">
      <c r="A88" s="15">
        <v>81</v>
      </c>
      <c r="B88" s="18" t="s">
        <v>45</v>
      </c>
      <c r="C88" s="15" t="s">
        <v>18</v>
      </c>
      <c r="D88" s="15" t="s">
        <v>46</v>
      </c>
      <c r="E88" s="15">
        <v>1</v>
      </c>
      <c r="F88" s="15">
        <v>3</v>
      </c>
      <c r="G88" s="17">
        <v>41861.089999999997</v>
      </c>
      <c r="H88" s="17">
        <v>42230.25</v>
      </c>
      <c r="I88" s="17">
        <v>41950.33</v>
      </c>
      <c r="J88" s="16">
        <f t="shared" si="3"/>
        <v>4.5845023232933763E-3</v>
      </c>
      <c r="K88" s="16">
        <f t="shared" si="4"/>
        <v>42013.89</v>
      </c>
      <c r="L88" s="16">
        <v>42013.89</v>
      </c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s="9" customFormat="1" ht="16.5" customHeight="1" x14ac:dyDescent="0.2">
      <c r="A89" s="15">
        <v>82</v>
      </c>
      <c r="B89" s="18" t="s">
        <v>51</v>
      </c>
      <c r="C89" s="15" t="s">
        <v>18</v>
      </c>
      <c r="D89" s="15" t="s">
        <v>46</v>
      </c>
      <c r="E89" s="15">
        <v>1</v>
      </c>
      <c r="F89" s="15">
        <v>3</v>
      </c>
      <c r="G89" s="17">
        <v>739.07</v>
      </c>
      <c r="H89" s="17">
        <v>738.86</v>
      </c>
      <c r="I89" s="17">
        <v>740.47</v>
      </c>
      <c r="J89" s="16">
        <f t="shared" si="3"/>
        <v>1.1836007513034378E-3</v>
      </c>
      <c r="K89" s="16">
        <f t="shared" si="4"/>
        <v>739.47</v>
      </c>
      <c r="L89" s="16">
        <v>739.47</v>
      </c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s="9" customFormat="1" ht="16.5" customHeight="1" x14ac:dyDescent="0.2">
      <c r="A90" s="15">
        <v>83</v>
      </c>
      <c r="B90" s="18" t="s">
        <v>30</v>
      </c>
      <c r="C90" s="15" t="s">
        <v>18</v>
      </c>
      <c r="D90" s="15" t="s">
        <v>49</v>
      </c>
      <c r="E90" s="15">
        <v>2</v>
      </c>
      <c r="F90" s="15">
        <v>3</v>
      </c>
      <c r="G90" s="17">
        <v>1415.94</v>
      </c>
      <c r="H90" s="17">
        <v>1401.94</v>
      </c>
      <c r="I90" s="17">
        <v>1430.62</v>
      </c>
      <c r="J90" s="16">
        <f t="shared" si="3"/>
        <v>1.0126875484193623E-2</v>
      </c>
      <c r="K90" s="16">
        <f t="shared" si="4"/>
        <v>1416.17</v>
      </c>
      <c r="L90" s="16">
        <v>2832.34</v>
      </c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s="9" customFormat="1" ht="16.5" customHeight="1" x14ac:dyDescent="0.2">
      <c r="A91" s="15">
        <v>84</v>
      </c>
      <c r="B91" s="18" t="s">
        <v>52</v>
      </c>
      <c r="C91" s="15" t="s">
        <v>18</v>
      </c>
      <c r="D91" s="15" t="s">
        <v>46</v>
      </c>
      <c r="E91" s="15">
        <v>2</v>
      </c>
      <c r="F91" s="15">
        <v>3</v>
      </c>
      <c r="G91" s="17">
        <v>15812.9</v>
      </c>
      <c r="H91" s="17">
        <v>15979.99</v>
      </c>
      <c r="I91" s="17">
        <v>15995.32</v>
      </c>
      <c r="J91" s="16">
        <f t="shared" si="3"/>
        <v>6.3521263799090292E-3</v>
      </c>
      <c r="K91" s="16">
        <f t="shared" si="4"/>
        <v>15929.4</v>
      </c>
      <c r="L91" s="16">
        <v>31858.799999999999</v>
      </c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s="9" customFormat="1" ht="16.5" customHeight="1" x14ac:dyDescent="0.2">
      <c r="A92" s="15">
        <v>85</v>
      </c>
      <c r="B92" s="18" t="s">
        <v>26</v>
      </c>
      <c r="C92" s="15" t="s">
        <v>18</v>
      </c>
      <c r="D92" s="15" t="s">
        <v>48</v>
      </c>
      <c r="E92" s="15">
        <v>1</v>
      </c>
      <c r="F92" s="15">
        <v>3</v>
      </c>
      <c r="G92" s="17">
        <v>65464.06</v>
      </c>
      <c r="H92" s="17">
        <v>64842.31</v>
      </c>
      <c r="I92" s="17">
        <v>65302.400000000001</v>
      </c>
      <c r="J92" s="16">
        <f t="shared" si="3"/>
        <v>4.9474933181456971E-3</v>
      </c>
      <c r="K92" s="16">
        <f t="shared" si="4"/>
        <v>65202.92</v>
      </c>
      <c r="L92" s="16">
        <v>65202.92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s="9" customFormat="1" ht="16.5" customHeight="1" x14ac:dyDescent="0.2">
      <c r="A93" s="15">
        <v>86</v>
      </c>
      <c r="B93" s="18" t="s">
        <v>24</v>
      </c>
      <c r="C93" s="15" t="s">
        <v>18</v>
      </c>
      <c r="D93" s="15" t="s">
        <v>46</v>
      </c>
      <c r="E93" s="15">
        <v>60</v>
      </c>
      <c r="F93" s="15">
        <v>3</v>
      </c>
      <c r="G93" s="17">
        <v>1931.31</v>
      </c>
      <c r="H93" s="17">
        <v>1930.57</v>
      </c>
      <c r="I93" s="17">
        <v>1914.07</v>
      </c>
      <c r="J93" s="16">
        <f t="shared" si="3"/>
        <v>5.062504506375849E-3</v>
      </c>
      <c r="K93" s="16">
        <f t="shared" si="4"/>
        <v>1925.32</v>
      </c>
      <c r="L93" s="16">
        <v>115519.2</v>
      </c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s="9" customFormat="1" ht="16.5" customHeight="1" x14ac:dyDescent="0.2">
      <c r="A94" s="15">
        <v>87</v>
      </c>
      <c r="B94" s="18" t="s">
        <v>53</v>
      </c>
      <c r="C94" s="15" t="s">
        <v>18</v>
      </c>
      <c r="D94" s="15" t="s">
        <v>46</v>
      </c>
      <c r="E94" s="15">
        <v>10</v>
      </c>
      <c r="F94" s="15">
        <v>3</v>
      </c>
      <c r="G94" s="17">
        <v>769.47</v>
      </c>
      <c r="H94" s="17">
        <v>776.17</v>
      </c>
      <c r="I94" s="17">
        <v>770.66</v>
      </c>
      <c r="J94" s="16">
        <f t="shared" si="3"/>
        <v>4.629699372726147E-3</v>
      </c>
      <c r="K94" s="16">
        <f t="shared" si="4"/>
        <v>772.1</v>
      </c>
      <c r="L94" s="16">
        <v>7721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s="9" customFormat="1" ht="16.5" customHeight="1" x14ac:dyDescent="0.2">
      <c r="A95" s="15">
        <v>88</v>
      </c>
      <c r="B95" s="18" t="s">
        <v>52</v>
      </c>
      <c r="C95" s="15" t="s">
        <v>18</v>
      </c>
      <c r="D95" s="15" t="s">
        <v>49</v>
      </c>
      <c r="E95" s="15">
        <v>2000</v>
      </c>
      <c r="F95" s="15">
        <v>3</v>
      </c>
      <c r="G95" s="17">
        <v>2.0499999999999998</v>
      </c>
      <c r="H95" s="17">
        <v>2.0699999999999998</v>
      </c>
      <c r="I95" s="17">
        <v>2.0299999999999998</v>
      </c>
      <c r="J95" s="16">
        <f t="shared" si="3"/>
        <v>9.7560975609756219E-3</v>
      </c>
      <c r="K95" s="16">
        <f t="shared" si="4"/>
        <v>2.0499999999999998</v>
      </c>
      <c r="L95" s="16">
        <v>4100</v>
      </c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s="9" customFormat="1" ht="16.5" customHeight="1" x14ac:dyDescent="0.2">
      <c r="A96" s="15">
        <v>89</v>
      </c>
      <c r="B96" s="18" t="s">
        <v>53</v>
      </c>
      <c r="C96" s="15" t="s">
        <v>18</v>
      </c>
      <c r="D96" s="15" t="s">
        <v>46</v>
      </c>
      <c r="E96" s="15">
        <v>5</v>
      </c>
      <c r="F96" s="15">
        <v>3</v>
      </c>
      <c r="G96" s="17">
        <v>589.41</v>
      </c>
      <c r="H96" s="17">
        <v>581.91999999999996</v>
      </c>
      <c r="I96" s="17">
        <v>578.34</v>
      </c>
      <c r="J96" s="16">
        <f t="shared" si="3"/>
        <v>9.6856796138240758E-3</v>
      </c>
      <c r="K96" s="16">
        <f t="shared" si="4"/>
        <v>583.22</v>
      </c>
      <c r="L96" s="16">
        <v>2916.1</v>
      </c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s="9" customFormat="1" ht="16.5" customHeight="1" x14ac:dyDescent="0.2">
      <c r="A97" s="15">
        <v>90</v>
      </c>
      <c r="B97" s="18" t="s">
        <v>54</v>
      </c>
      <c r="C97" s="15" t="s">
        <v>18</v>
      </c>
      <c r="D97" s="15" t="s">
        <v>63</v>
      </c>
      <c r="E97" s="15">
        <v>8</v>
      </c>
      <c r="F97" s="15">
        <v>3</v>
      </c>
      <c r="G97" s="17">
        <v>7752.07</v>
      </c>
      <c r="H97" s="17">
        <v>7749.13</v>
      </c>
      <c r="I97" s="17">
        <v>7590.95</v>
      </c>
      <c r="J97" s="16">
        <f t="shared" si="3"/>
        <v>1.1976237585514853E-2</v>
      </c>
      <c r="K97" s="16">
        <f t="shared" si="4"/>
        <v>7697.38</v>
      </c>
      <c r="L97" s="16">
        <v>61579.040000000001</v>
      </c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s="9" customFormat="1" ht="16.5" customHeight="1" x14ac:dyDescent="0.2">
      <c r="A98" s="15">
        <v>91</v>
      </c>
      <c r="B98" s="18" t="s">
        <v>55</v>
      </c>
      <c r="C98" s="15" t="s">
        <v>18</v>
      </c>
      <c r="D98" s="15" t="s">
        <v>63</v>
      </c>
      <c r="E98" s="15">
        <v>6</v>
      </c>
      <c r="F98" s="15">
        <v>3</v>
      </c>
      <c r="G98" s="17">
        <v>19108.59</v>
      </c>
      <c r="H98" s="17">
        <v>18673.689999999999</v>
      </c>
      <c r="I98" s="17">
        <v>18708.12</v>
      </c>
      <c r="J98" s="16">
        <f t="shared" si="3"/>
        <v>1.2839220262186301E-2</v>
      </c>
      <c r="K98" s="16">
        <f t="shared" si="4"/>
        <v>18830.13</v>
      </c>
      <c r="L98" s="16">
        <v>112980.78</v>
      </c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s="9" customFormat="1" ht="16.5" customHeight="1" x14ac:dyDescent="0.2">
      <c r="A99" s="15">
        <v>92</v>
      </c>
      <c r="B99" s="18" t="s">
        <v>56</v>
      </c>
      <c r="C99" s="15" t="s">
        <v>18</v>
      </c>
      <c r="D99" s="15" t="s">
        <v>63</v>
      </c>
      <c r="E99" s="15">
        <v>4</v>
      </c>
      <c r="F99" s="15">
        <v>3</v>
      </c>
      <c r="G99" s="17">
        <v>18033.22</v>
      </c>
      <c r="H99" s="17">
        <v>18211.18</v>
      </c>
      <c r="I99" s="17">
        <v>18361.22</v>
      </c>
      <c r="J99" s="16">
        <f t="shared" si="3"/>
        <v>9.0209358102030079E-3</v>
      </c>
      <c r="K99" s="16">
        <f t="shared" si="4"/>
        <v>18201.87</v>
      </c>
      <c r="L99" s="16">
        <v>72807.48</v>
      </c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s="9" customFormat="1" ht="16.5" customHeight="1" x14ac:dyDescent="0.2">
      <c r="A100" s="15">
        <v>93</v>
      </c>
      <c r="B100" s="18" t="s">
        <v>57</v>
      </c>
      <c r="C100" s="15" t="s">
        <v>18</v>
      </c>
      <c r="D100" s="15" t="s">
        <v>46</v>
      </c>
      <c r="E100" s="15">
        <v>12</v>
      </c>
      <c r="F100" s="15">
        <v>3</v>
      </c>
      <c r="G100" s="17">
        <v>3098.43</v>
      </c>
      <c r="H100" s="17">
        <v>3091.31</v>
      </c>
      <c r="I100" s="17">
        <v>3066.4</v>
      </c>
      <c r="J100" s="16">
        <f t="shared" si="3"/>
        <v>5.4509528514817681E-3</v>
      </c>
      <c r="K100" s="16">
        <f t="shared" si="4"/>
        <v>3085.3799999999997</v>
      </c>
      <c r="L100" s="16">
        <v>37024.559999999998</v>
      </c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s="9" customFormat="1" ht="16.5" customHeight="1" x14ac:dyDescent="0.2">
      <c r="A101" s="15">
        <v>94</v>
      </c>
      <c r="B101" s="18" t="s">
        <v>25</v>
      </c>
      <c r="C101" s="15" t="s">
        <v>18</v>
      </c>
      <c r="D101" s="15" t="s">
        <v>47</v>
      </c>
      <c r="E101" s="15">
        <v>8</v>
      </c>
      <c r="F101" s="15">
        <v>3</v>
      </c>
      <c r="G101" s="17">
        <v>2841.92</v>
      </c>
      <c r="H101" s="17">
        <v>2838.89</v>
      </c>
      <c r="I101" s="17">
        <v>2897.53</v>
      </c>
      <c r="J101" s="16">
        <f t="shared" si="3"/>
        <v>1.1546259003634913E-2</v>
      </c>
      <c r="K101" s="16">
        <f t="shared" si="4"/>
        <v>2859.45</v>
      </c>
      <c r="L101" s="16">
        <v>22875.599999999999</v>
      </c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s="9" customFormat="1" ht="21" customHeight="1" x14ac:dyDescent="0.2">
      <c r="A102" s="15">
        <v>95</v>
      </c>
      <c r="B102" s="18" t="s">
        <v>50</v>
      </c>
      <c r="C102" s="15" t="s">
        <v>18</v>
      </c>
      <c r="D102" s="15" t="s">
        <v>47</v>
      </c>
      <c r="E102" s="15">
        <v>1</v>
      </c>
      <c r="F102" s="15">
        <v>3</v>
      </c>
      <c r="G102" s="17">
        <v>26548.77</v>
      </c>
      <c r="H102" s="17">
        <v>26805.95</v>
      </c>
      <c r="I102" s="17">
        <v>26238.11</v>
      </c>
      <c r="J102" s="16">
        <f t="shared" si="3"/>
        <v>1.0717275371528306E-2</v>
      </c>
      <c r="K102" s="16">
        <f t="shared" si="4"/>
        <v>26530.94</v>
      </c>
      <c r="L102" s="16">
        <v>26530.94</v>
      </c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s="9" customFormat="1" ht="16.5" customHeight="1" x14ac:dyDescent="0.2">
      <c r="A103" s="15">
        <v>96</v>
      </c>
      <c r="B103" s="18" t="s">
        <v>25</v>
      </c>
      <c r="C103" s="15" t="s">
        <v>18</v>
      </c>
      <c r="D103" s="15" t="s">
        <v>47</v>
      </c>
      <c r="E103" s="15">
        <v>3</v>
      </c>
      <c r="F103" s="15">
        <v>3</v>
      </c>
      <c r="G103" s="17">
        <v>5232.3</v>
      </c>
      <c r="H103" s="17">
        <v>5235.67</v>
      </c>
      <c r="I103" s="17">
        <v>5220.9799999999996</v>
      </c>
      <c r="J103" s="16">
        <f t="shared" si="3"/>
        <v>1.4714535021176233E-3</v>
      </c>
      <c r="K103" s="16">
        <f t="shared" si="4"/>
        <v>5229.6500000000005</v>
      </c>
      <c r="L103" s="16">
        <v>15688.95</v>
      </c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s="9" customFormat="1" ht="16.5" customHeight="1" x14ac:dyDescent="0.2">
      <c r="A104" s="15">
        <v>97</v>
      </c>
      <c r="B104" s="18" t="s">
        <v>25</v>
      </c>
      <c r="C104" s="15" t="s">
        <v>18</v>
      </c>
      <c r="D104" s="15" t="s">
        <v>47</v>
      </c>
      <c r="E104" s="15">
        <v>3</v>
      </c>
      <c r="F104" s="15">
        <v>3</v>
      </c>
      <c r="G104" s="17">
        <v>2591.0700000000002</v>
      </c>
      <c r="H104" s="17">
        <v>2587.06</v>
      </c>
      <c r="I104" s="17">
        <v>2647.3</v>
      </c>
      <c r="J104" s="16">
        <f t="shared" si="3"/>
        <v>1.2912410899234589E-2</v>
      </c>
      <c r="K104" s="16">
        <f t="shared" si="4"/>
        <v>2608.48</v>
      </c>
      <c r="L104" s="16">
        <v>7825.44</v>
      </c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s="9" customFormat="1" ht="16.5" customHeight="1" x14ac:dyDescent="0.2">
      <c r="A105" s="15">
        <v>98</v>
      </c>
      <c r="B105" s="18" t="s">
        <v>25</v>
      </c>
      <c r="C105" s="15" t="s">
        <v>18</v>
      </c>
      <c r="D105" s="15" t="s">
        <v>47</v>
      </c>
      <c r="E105" s="15">
        <v>3</v>
      </c>
      <c r="F105" s="15">
        <v>3</v>
      </c>
      <c r="G105" s="17">
        <v>1966.05</v>
      </c>
      <c r="H105" s="17">
        <v>1927.5</v>
      </c>
      <c r="I105" s="17">
        <v>1931.43</v>
      </c>
      <c r="J105" s="16">
        <f t="shared" si="3"/>
        <v>1.0925478228417711E-2</v>
      </c>
      <c r="K105" s="16">
        <f t="shared" si="4"/>
        <v>1941.6599999999999</v>
      </c>
      <c r="L105" s="16">
        <v>5824.98</v>
      </c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s="9" customFormat="1" ht="16.5" customHeight="1" x14ac:dyDescent="0.2">
      <c r="A106" s="15">
        <v>99</v>
      </c>
      <c r="B106" s="18" t="s">
        <v>25</v>
      </c>
      <c r="C106" s="15" t="s">
        <v>18</v>
      </c>
      <c r="D106" s="15" t="s">
        <v>47</v>
      </c>
      <c r="E106" s="15">
        <v>3</v>
      </c>
      <c r="F106" s="15">
        <v>3</v>
      </c>
      <c r="G106" s="17">
        <v>6320.84</v>
      </c>
      <c r="H106" s="17">
        <v>6421.1</v>
      </c>
      <c r="I106" s="17">
        <v>6307.39</v>
      </c>
      <c r="J106" s="16">
        <f t="shared" si="3"/>
        <v>9.7850423786651399E-3</v>
      </c>
      <c r="K106" s="16">
        <f t="shared" si="4"/>
        <v>6349.78</v>
      </c>
      <c r="L106" s="16">
        <v>19049.34</v>
      </c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s="9" customFormat="1" ht="16.5" customHeight="1" x14ac:dyDescent="0.2">
      <c r="A107" s="15">
        <v>100</v>
      </c>
      <c r="B107" s="18" t="s">
        <v>25</v>
      </c>
      <c r="C107" s="15" t="s">
        <v>18</v>
      </c>
      <c r="D107" s="15" t="s">
        <v>47</v>
      </c>
      <c r="E107" s="15">
        <v>8</v>
      </c>
      <c r="F107" s="15">
        <v>3</v>
      </c>
      <c r="G107" s="17">
        <v>4218.5600000000004</v>
      </c>
      <c r="H107" s="17">
        <v>4296.13</v>
      </c>
      <c r="I107" s="17">
        <v>4304.3</v>
      </c>
      <c r="J107" s="16">
        <f t="shared" si="3"/>
        <v>1.1074239491485565E-2</v>
      </c>
      <c r="K107" s="16">
        <f t="shared" si="4"/>
        <v>4273</v>
      </c>
      <c r="L107" s="16">
        <v>34184</v>
      </c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s="9" customFormat="1" ht="16.5" customHeight="1" x14ac:dyDescent="0.2">
      <c r="A108" s="15">
        <v>101</v>
      </c>
      <c r="B108" s="18" t="s">
        <v>25</v>
      </c>
      <c r="C108" s="15" t="s">
        <v>18</v>
      </c>
      <c r="D108" s="15" t="s">
        <v>47</v>
      </c>
      <c r="E108" s="15">
        <v>8</v>
      </c>
      <c r="F108" s="15">
        <v>3</v>
      </c>
      <c r="G108" s="17">
        <v>15356.25</v>
      </c>
      <c r="H108" s="17">
        <v>15326.51</v>
      </c>
      <c r="I108" s="17">
        <v>15521.31</v>
      </c>
      <c r="J108" s="16">
        <f t="shared" si="3"/>
        <v>6.8137828894248549E-3</v>
      </c>
      <c r="K108" s="16">
        <f t="shared" si="4"/>
        <v>15401.36</v>
      </c>
      <c r="L108" s="16">
        <v>123210.88</v>
      </c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s="9" customFormat="1" ht="16.5" customHeight="1" x14ac:dyDescent="0.2">
      <c r="A109" s="15">
        <v>102</v>
      </c>
      <c r="B109" s="18" t="s">
        <v>25</v>
      </c>
      <c r="C109" s="15" t="s">
        <v>18</v>
      </c>
      <c r="D109" s="15" t="s">
        <v>47</v>
      </c>
      <c r="E109" s="15">
        <v>3</v>
      </c>
      <c r="F109" s="15">
        <v>3</v>
      </c>
      <c r="G109" s="17">
        <v>21486.35</v>
      </c>
      <c r="H109" s="17">
        <v>21320.84</v>
      </c>
      <c r="I109" s="17">
        <v>21075.63</v>
      </c>
      <c r="J109" s="16">
        <f t="shared" si="3"/>
        <v>9.7042425288162062E-3</v>
      </c>
      <c r="K109" s="16">
        <f t="shared" si="4"/>
        <v>21294.27</v>
      </c>
      <c r="L109" s="16">
        <v>63882.81</v>
      </c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s="9" customFormat="1" ht="16.5" customHeight="1" x14ac:dyDescent="0.2">
      <c r="A110" s="15">
        <v>103</v>
      </c>
      <c r="B110" s="18" t="s">
        <v>25</v>
      </c>
      <c r="C110" s="15" t="s">
        <v>18</v>
      </c>
      <c r="D110" s="15" t="s">
        <v>47</v>
      </c>
      <c r="E110" s="15">
        <v>3</v>
      </c>
      <c r="F110" s="15">
        <v>3</v>
      </c>
      <c r="G110" s="17">
        <v>8082.26</v>
      </c>
      <c r="H110" s="17">
        <v>8166.79</v>
      </c>
      <c r="I110" s="17">
        <v>7999.28</v>
      </c>
      <c r="J110" s="16">
        <f t="shared" si="3"/>
        <v>1.0362304768256059E-2</v>
      </c>
      <c r="K110" s="16">
        <f t="shared" si="4"/>
        <v>8082.78</v>
      </c>
      <c r="L110" s="16">
        <v>24248.34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s="9" customFormat="1" ht="16.5" customHeight="1" x14ac:dyDescent="0.2">
      <c r="A111" s="15">
        <v>104</v>
      </c>
      <c r="B111" s="18" t="s">
        <v>25</v>
      </c>
      <c r="C111" s="15" t="s">
        <v>18</v>
      </c>
      <c r="D111" s="15" t="s">
        <v>47</v>
      </c>
      <c r="E111" s="15">
        <v>4</v>
      </c>
      <c r="F111" s="15">
        <v>3</v>
      </c>
      <c r="G111" s="17">
        <v>13185.87</v>
      </c>
      <c r="H111" s="17">
        <v>13038.12</v>
      </c>
      <c r="I111" s="17">
        <v>12954.23</v>
      </c>
      <c r="J111" s="16">
        <f t="shared" si="3"/>
        <v>8.9803417547313531E-3</v>
      </c>
      <c r="K111" s="16">
        <f t="shared" si="4"/>
        <v>13059.41</v>
      </c>
      <c r="L111" s="16">
        <v>52237.64</v>
      </c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s="9" customFormat="1" ht="16.5" customHeight="1" x14ac:dyDescent="0.2">
      <c r="A112" s="15">
        <v>105</v>
      </c>
      <c r="B112" s="18" t="s">
        <v>25</v>
      </c>
      <c r="C112" s="15" t="s">
        <v>18</v>
      </c>
      <c r="D112" s="15" t="s">
        <v>47</v>
      </c>
      <c r="E112" s="15">
        <v>6</v>
      </c>
      <c r="F112" s="15">
        <v>3</v>
      </c>
      <c r="G112" s="17">
        <v>1084.43</v>
      </c>
      <c r="H112" s="17">
        <v>1085.8699999999999</v>
      </c>
      <c r="I112" s="17">
        <v>1067.5</v>
      </c>
      <c r="J112" s="16">
        <f t="shared" si="3"/>
        <v>9.4653499665132614E-3</v>
      </c>
      <c r="K112" s="16">
        <f t="shared" si="4"/>
        <v>1079.27</v>
      </c>
      <c r="L112" s="16">
        <v>6475.62</v>
      </c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s="9" customFormat="1" ht="16.5" customHeight="1" x14ac:dyDescent="0.2">
      <c r="A113" s="15">
        <v>106</v>
      </c>
      <c r="B113" s="18" t="s">
        <v>25</v>
      </c>
      <c r="C113" s="15" t="s">
        <v>18</v>
      </c>
      <c r="D113" s="15" t="s">
        <v>47</v>
      </c>
      <c r="E113" s="15">
        <v>4</v>
      </c>
      <c r="F113" s="15">
        <v>3</v>
      </c>
      <c r="G113" s="17">
        <v>13030.6</v>
      </c>
      <c r="H113" s="17">
        <v>12902.89</v>
      </c>
      <c r="I113" s="17">
        <v>13165.83</v>
      </c>
      <c r="J113" s="16">
        <f t="shared" si="3"/>
        <v>1.0088762764544849E-2</v>
      </c>
      <c r="K113" s="16">
        <f t="shared" si="4"/>
        <v>13033.11</v>
      </c>
      <c r="L113" s="16">
        <v>52132.44</v>
      </c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s="9" customFormat="1" ht="16.5" customHeight="1" x14ac:dyDescent="0.2">
      <c r="A114" s="15">
        <v>107</v>
      </c>
      <c r="B114" s="18" t="s">
        <v>41</v>
      </c>
      <c r="C114" s="15" t="s">
        <v>18</v>
      </c>
      <c r="D114" s="15" t="s">
        <v>47</v>
      </c>
      <c r="E114" s="15">
        <v>1</v>
      </c>
      <c r="F114" s="15">
        <v>3</v>
      </c>
      <c r="G114" s="17">
        <v>12626.58</v>
      </c>
      <c r="H114" s="17">
        <v>12575.09</v>
      </c>
      <c r="I114" s="17">
        <v>12506.84</v>
      </c>
      <c r="J114" s="16">
        <f t="shared" si="3"/>
        <v>4.778643325992849E-3</v>
      </c>
      <c r="K114" s="16">
        <f t="shared" si="4"/>
        <v>12569.5</v>
      </c>
      <c r="L114" s="16">
        <v>12569.5</v>
      </c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s="9" customFormat="1" ht="16.5" customHeight="1" x14ac:dyDescent="0.2">
      <c r="A115" s="15">
        <v>108</v>
      </c>
      <c r="B115" s="18" t="s">
        <v>41</v>
      </c>
      <c r="C115" s="15" t="s">
        <v>18</v>
      </c>
      <c r="D115" s="15" t="s">
        <v>47</v>
      </c>
      <c r="E115" s="15">
        <v>1</v>
      </c>
      <c r="F115" s="15">
        <v>3</v>
      </c>
      <c r="G115" s="17">
        <v>13569.18</v>
      </c>
      <c r="H115" s="17">
        <v>13273.33</v>
      </c>
      <c r="I115" s="17">
        <v>13441.84</v>
      </c>
      <c r="J115" s="16">
        <f t="shared" si="3"/>
        <v>1.1051561796644968E-2</v>
      </c>
      <c r="K115" s="16">
        <f t="shared" si="4"/>
        <v>13428.12</v>
      </c>
      <c r="L115" s="16">
        <v>13428.12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s="9" customFormat="1" ht="16.5" customHeight="1" x14ac:dyDescent="0.2">
      <c r="A116" s="15">
        <v>109</v>
      </c>
      <c r="B116" s="18" t="s">
        <v>31</v>
      </c>
      <c r="C116" s="15" t="s">
        <v>18</v>
      </c>
      <c r="D116" s="15" t="s">
        <v>47</v>
      </c>
      <c r="E116" s="15">
        <v>1</v>
      </c>
      <c r="F116" s="15">
        <v>3</v>
      </c>
      <c r="G116" s="17">
        <v>10364.32</v>
      </c>
      <c r="H116" s="17">
        <v>10555.1</v>
      </c>
      <c r="I116" s="17">
        <v>10591.25</v>
      </c>
      <c r="J116" s="16">
        <f t="shared" si="3"/>
        <v>1.1608416702739197E-2</v>
      </c>
      <c r="K116" s="16">
        <f t="shared" si="4"/>
        <v>10503.56</v>
      </c>
      <c r="L116" s="16">
        <v>10503.56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s="9" customFormat="1" ht="16.5" customHeight="1" x14ac:dyDescent="0.2">
      <c r="A117" s="15">
        <v>110</v>
      </c>
      <c r="B117" s="18" t="s">
        <v>50</v>
      </c>
      <c r="C117" s="15" t="s">
        <v>18</v>
      </c>
      <c r="D117" s="15" t="s">
        <v>47</v>
      </c>
      <c r="E117" s="15">
        <v>1</v>
      </c>
      <c r="F117" s="15">
        <v>3</v>
      </c>
      <c r="G117" s="17">
        <v>29568.02</v>
      </c>
      <c r="H117" s="17">
        <v>29507.98</v>
      </c>
      <c r="I117" s="17">
        <v>29859.67</v>
      </c>
      <c r="J117" s="16">
        <f t="shared" si="3"/>
        <v>6.3459430423172258E-3</v>
      </c>
      <c r="K117" s="16">
        <f t="shared" si="4"/>
        <v>29645.22</v>
      </c>
      <c r="L117" s="16">
        <v>29645.22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s="9" customFormat="1" ht="16.5" customHeight="1" x14ac:dyDescent="0.2">
      <c r="A118" s="15">
        <v>111</v>
      </c>
      <c r="B118" s="18" t="s">
        <v>50</v>
      </c>
      <c r="C118" s="15" t="s">
        <v>18</v>
      </c>
      <c r="D118" s="15" t="s">
        <v>47</v>
      </c>
      <c r="E118" s="15">
        <v>1</v>
      </c>
      <c r="F118" s="15">
        <v>3</v>
      </c>
      <c r="G118" s="17">
        <v>31952.81</v>
      </c>
      <c r="H118" s="17">
        <v>32379.75</v>
      </c>
      <c r="I118" s="17">
        <v>32312.18</v>
      </c>
      <c r="J118" s="16">
        <f t="shared" si="3"/>
        <v>7.1236776521981194E-3</v>
      </c>
      <c r="K118" s="16">
        <f t="shared" si="4"/>
        <v>32214.91</v>
      </c>
      <c r="L118" s="16">
        <v>32214.91</v>
      </c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s="9" customFormat="1" ht="16.5" customHeight="1" x14ac:dyDescent="0.2">
      <c r="A119" s="15">
        <v>112</v>
      </c>
      <c r="B119" s="18" t="s">
        <v>25</v>
      </c>
      <c r="C119" s="15" t="s">
        <v>18</v>
      </c>
      <c r="D119" s="15" t="s">
        <v>47</v>
      </c>
      <c r="E119" s="15">
        <v>6</v>
      </c>
      <c r="F119" s="15">
        <v>3</v>
      </c>
      <c r="G119" s="17">
        <v>15588.88</v>
      </c>
      <c r="H119" s="17">
        <v>15302.03</v>
      </c>
      <c r="I119" s="17">
        <v>15429.19</v>
      </c>
      <c r="J119" s="16">
        <f t="shared" si="3"/>
        <v>9.3090531653182203E-3</v>
      </c>
      <c r="K119" s="16">
        <f t="shared" si="4"/>
        <v>15440.029999999999</v>
      </c>
      <c r="L119" s="16">
        <v>92640.18</v>
      </c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s="9" customFormat="1" ht="16.5" customHeight="1" x14ac:dyDescent="0.2">
      <c r="A120" s="15">
        <v>113</v>
      </c>
      <c r="B120" s="18" t="s">
        <v>25</v>
      </c>
      <c r="C120" s="15" t="s">
        <v>18</v>
      </c>
      <c r="D120" s="15" t="s">
        <v>47</v>
      </c>
      <c r="E120" s="15">
        <v>6</v>
      </c>
      <c r="F120" s="15">
        <v>3</v>
      </c>
      <c r="G120" s="17">
        <v>17138.830000000002</v>
      </c>
      <c r="H120" s="17">
        <v>17284.990000000002</v>
      </c>
      <c r="I120" s="17">
        <v>17517.509999999998</v>
      </c>
      <c r="J120" s="16">
        <f t="shared" si="3"/>
        <v>1.1030186522323971E-2</v>
      </c>
      <c r="K120" s="16">
        <f t="shared" si="4"/>
        <v>17313.78</v>
      </c>
      <c r="L120" s="16">
        <v>103882.68</v>
      </c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s="9" customFormat="1" ht="16.5" customHeight="1" x14ac:dyDescent="0.2">
      <c r="A121" s="15">
        <v>114</v>
      </c>
      <c r="B121" s="18" t="s">
        <v>58</v>
      </c>
      <c r="C121" s="15" t="s">
        <v>18</v>
      </c>
      <c r="D121" s="15" t="s">
        <v>47</v>
      </c>
      <c r="E121" s="15">
        <v>1</v>
      </c>
      <c r="F121" s="15">
        <v>3</v>
      </c>
      <c r="G121" s="17">
        <v>44078.22</v>
      </c>
      <c r="H121" s="17">
        <v>44086.68</v>
      </c>
      <c r="I121" s="17">
        <v>44441.67</v>
      </c>
      <c r="J121" s="16">
        <f t="shared" si="3"/>
        <v>4.692955174945594E-3</v>
      </c>
      <c r="K121" s="16">
        <f t="shared" si="4"/>
        <v>44202.19</v>
      </c>
      <c r="L121" s="16">
        <v>44202.19</v>
      </c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s="9" customFormat="1" ht="16.5" customHeight="1" x14ac:dyDescent="0.2">
      <c r="A122" s="15">
        <v>115</v>
      </c>
      <c r="B122" s="18" t="s">
        <v>59</v>
      </c>
      <c r="C122" s="15" t="s">
        <v>18</v>
      </c>
      <c r="D122" s="15" t="s">
        <v>63</v>
      </c>
      <c r="E122" s="15">
        <v>8</v>
      </c>
      <c r="F122" s="15">
        <v>3</v>
      </c>
      <c r="G122" s="17">
        <v>19470.55</v>
      </c>
      <c r="H122" s="17">
        <v>19055.07</v>
      </c>
      <c r="I122" s="17">
        <v>19021.830000000002</v>
      </c>
      <c r="J122" s="16">
        <f t="shared" si="3"/>
        <v>1.303408165482741E-2</v>
      </c>
      <c r="K122" s="16">
        <f t="shared" si="4"/>
        <v>19182.48</v>
      </c>
      <c r="L122" s="16">
        <v>153459.84</v>
      </c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s="9" customFormat="1" ht="16.5" customHeight="1" x14ac:dyDescent="0.2">
      <c r="A123" s="15">
        <v>116</v>
      </c>
      <c r="B123" s="18" t="s">
        <v>60</v>
      </c>
      <c r="C123" s="15" t="s">
        <v>18</v>
      </c>
      <c r="D123" s="15" t="s">
        <v>63</v>
      </c>
      <c r="E123" s="15">
        <v>4</v>
      </c>
      <c r="F123" s="15">
        <v>3</v>
      </c>
      <c r="G123" s="17">
        <v>19065.55</v>
      </c>
      <c r="H123" s="17">
        <v>19420.150000000001</v>
      </c>
      <c r="I123" s="17">
        <v>19058.16</v>
      </c>
      <c r="J123" s="16">
        <f t="shared" si="3"/>
        <v>1.0786279149562613E-2</v>
      </c>
      <c r="K123" s="16">
        <f t="shared" si="4"/>
        <v>19181.29</v>
      </c>
      <c r="L123" s="16">
        <v>76725.16</v>
      </c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s="9" customFormat="1" ht="16.5" customHeight="1" x14ac:dyDescent="0.2">
      <c r="A124" s="15">
        <v>117</v>
      </c>
      <c r="B124" s="18" t="s">
        <v>25</v>
      </c>
      <c r="C124" s="15" t="s">
        <v>18</v>
      </c>
      <c r="D124" s="15" t="s">
        <v>47</v>
      </c>
      <c r="E124" s="15">
        <v>4</v>
      </c>
      <c r="F124" s="15">
        <v>3</v>
      </c>
      <c r="G124" s="17">
        <v>7721.28</v>
      </c>
      <c r="H124" s="17">
        <v>7861.73</v>
      </c>
      <c r="I124" s="17">
        <v>7857.57</v>
      </c>
      <c r="J124" s="16">
        <f t="shared" si="3"/>
        <v>1.0227779784123333E-2</v>
      </c>
      <c r="K124" s="16">
        <f t="shared" si="4"/>
        <v>7813.53</v>
      </c>
      <c r="L124" s="16">
        <v>31254.12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s="9" customFormat="1" ht="16.5" customHeight="1" x14ac:dyDescent="0.2">
      <c r="A125" s="15">
        <v>118</v>
      </c>
      <c r="B125" s="18" t="s">
        <v>25</v>
      </c>
      <c r="C125" s="15" t="s">
        <v>18</v>
      </c>
      <c r="D125" s="15" t="s">
        <v>47</v>
      </c>
      <c r="E125" s="15">
        <v>5</v>
      </c>
      <c r="F125" s="15">
        <v>3</v>
      </c>
      <c r="G125" s="17">
        <v>7788.34</v>
      </c>
      <c r="H125" s="17">
        <v>7706.83</v>
      </c>
      <c r="I125" s="17">
        <v>7862.37</v>
      </c>
      <c r="J125" s="16">
        <f t="shared" si="3"/>
        <v>9.9924868780578279E-3</v>
      </c>
      <c r="K125" s="16">
        <f t="shared" si="4"/>
        <v>7785.85</v>
      </c>
      <c r="L125" s="16">
        <v>38929.25</v>
      </c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s="9" customFormat="1" ht="16.5" customHeight="1" x14ac:dyDescent="0.2">
      <c r="A126" s="15">
        <v>119</v>
      </c>
      <c r="B126" s="18" t="s">
        <v>25</v>
      </c>
      <c r="C126" s="15" t="s">
        <v>18</v>
      </c>
      <c r="D126" s="15" t="s">
        <v>47</v>
      </c>
      <c r="E126" s="15">
        <v>5</v>
      </c>
      <c r="F126" s="15">
        <v>3</v>
      </c>
      <c r="G126" s="17">
        <v>19955.82</v>
      </c>
      <c r="H126" s="17">
        <v>19766.36</v>
      </c>
      <c r="I126" s="17">
        <v>19730.36</v>
      </c>
      <c r="J126" s="16">
        <f t="shared" si="3"/>
        <v>6.111869135746479E-3</v>
      </c>
      <c r="K126" s="16">
        <f t="shared" si="4"/>
        <v>19817.510000000002</v>
      </c>
      <c r="L126" s="16">
        <v>99087.55</v>
      </c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s="9" customFormat="1" ht="16.5" customHeight="1" x14ac:dyDescent="0.2">
      <c r="A127" s="15">
        <v>120</v>
      </c>
      <c r="B127" s="18" t="s">
        <v>25</v>
      </c>
      <c r="C127" s="15" t="s">
        <v>18</v>
      </c>
      <c r="D127" s="15" t="s">
        <v>47</v>
      </c>
      <c r="E127" s="15">
        <v>5</v>
      </c>
      <c r="F127" s="15">
        <v>3</v>
      </c>
      <c r="G127" s="17">
        <v>9594.99</v>
      </c>
      <c r="H127" s="17">
        <v>9580.42</v>
      </c>
      <c r="I127" s="17">
        <v>9422.89</v>
      </c>
      <c r="J127" s="16">
        <f t="shared" si="3"/>
        <v>1.0011200828026331E-2</v>
      </c>
      <c r="K127" s="16">
        <f t="shared" si="4"/>
        <v>9532.77</v>
      </c>
      <c r="L127" s="16">
        <v>47663.85</v>
      </c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s="9" customFormat="1" ht="16.5" customHeight="1" x14ac:dyDescent="0.2">
      <c r="A128" s="15">
        <v>121</v>
      </c>
      <c r="B128" s="18" t="s">
        <v>25</v>
      </c>
      <c r="C128" s="15" t="s">
        <v>18</v>
      </c>
      <c r="D128" s="15" t="s">
        <v>47</v>
      </c>
      <c r="E128" s="15">
        <v>5</v>
      </c>
      <c r="F128" s="15">
        <v>3</v>
      </c>
      <c r="G128" s="17">
        <v>16283.44</v>
      </c>
      <c r="H128" s="17">
        <v>16472.77</v>
      </c>
      <c r="I128" s="17">
        <v>16643.16</v>
      </c>
      <c r="J128" s="16">
        <f t="shared" si="3"/>
        <v>1.0927856973652419E-2</v>
      </c>
      <c r="K128" s="16">
        <f t="shared" si="4"/>
        <v>16466.46</v>
      </c>
      <c r="L128" s="16">
        <v>82332.3</v>
      </c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s="9" customFormat="1" ht="16.5" customHeight="1" x14ac:dyDescent="0.2">
      <c r="A129" s="15">
        <v>122</v>
      </c>
      <c r="B129" s="18" t="s">
        <v>25</v>
      </c>
      <c r="C129" s="15" t="s">
        <v>18</v>
      </c>
      <c r="D129" s="15" t="s">
        <v>47</v>
      </c>
      <c r="E129" s="15">
        <v>5</v>
      </c>
      <c r="F129" s="15">
        <v>3</v>
      </c>
      <c r="G129" s="17">
        <v>16409.66</v>
      </c>
      <c r="H129" s="17">
        <v>16259.78</v>
      </c>
      <c r="I129" s="17">
        <v>16449.099999999999</v>
      </c>
      <c r="J129" s="16">
        <f t="shared" si="3"/>
        <v>6.1006246564972921E-3</v>
      </c>
      <c r="K129" s="16">
        <f t="shared" si="4"/>
        <v>16372.85</v>
      </c>
      <c r="L129" s="16">
        <v>81864.25</v>
      </c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s="9" customFormat="1" ht="16.5" customHeight="1" x14ac:dyDescent="0.2">
      <c r="A130" s="15">
        <v>123</v>
      </c>
      <c r="B130" s="18" t="s">
        <v>25</v>
      </c>
      <c r="C130" s="15" t="s">
        <v>18</v>
      </c>
      <c r="D130" s="15" t="s">
        <v>47</v>
      </c>
      <c r="E130" s="15">
        <v>5</v>
      </c>
      <c r="F130" s="15">
        <v>3</v>
      </c>
      <c r="G130" s="17">
        <v>16146.16</v>
      </c>
      <c r="H130" s="17">
        <v>15983.48</v>
      </c>
      <c r="I130" s="17">
        <v>15882.2</v>
      </c>
      <c r="J130" s="16">
        <f t="shared" si="3"/>
        <v>8.3207521882577955E-3</v>
      </c>
      <c r="K130" s="16">
        <f t="shared" si="4"/>
        <v>16003.95</v>
      </c>
      <c r="L130" s="16">
        <v>80019.75</v>
      </c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s="9" customFormat="1" ht="16.5" customHeight="1" x14ac:dyDescent="0.2">
      <c r="A131" s="15">
        <v>124</v>
      </c>
      <c r="B131" s="18" t="s">
        <v>25</v>
      </c>
      <c r="C131" s="15" t="s">
        <v>18</v>
      </c>
      <c r="D131" s="15" t="s">
        <v>47</v>
      </c>
      <c r="E131" s="15">
        <v>6</v>
      </c>
      <c r="F131" s="15">
        <v>3</v>
      </c>
      <c r="G131" s="17">
        <v>24023.95</v>
      </c>
      <c r="H131" s="17">
        <v>24249.67</v>
      </c>
      <c r="I131" s="17">
        <v>23993.7</v>
      </c>
      <c r="J131" s="16">
        <f t="shared" si="3"/>
        <v>5.8064460149375059E-3</v>
      </c>
      <c r="K131" s="16">
        <f t="shared" si="4"/>
        <v>24089.11</v>
      </c>
      <c r="L131" s="16">
        <v>144534.66</v>
      </c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s="9" customFormat="1" ht="16.5" customHeight="1" x14ac:dyDescent="0.2">
      <c r="A132" s="15">
        <v>125</v>
      </c>
      <c r="B132" s="18" t="s">
        <v>25</v>
      </c>
      <c r="C132" s="15" t="s">
        <v>18</v>
      </c>
      <c r="D132" s="15" t="s">
        <v>47</v>
      </c>
      <c r="E132" s="15">
        <v>2</v>
      </c>
      <c r="F132" s="15">
        <v>3</v>
      </c>
      <c r="G132" s="17">
        <v>17855.39</v>
      </c>
      <c r="H132" s="17">
        <v>17711.32</v>
      </c>
      <c r="I132" s="17">
        <v>18093.78</v>
      </c>
      <c r="J132" s="16">
        <f t="shared" si="3"/>
        <v>1.0798931975777602E-2</v>
      </c>
      <c r="K132" s="16">
        <f t="shared" si="4"/>
        <v>17886.830000000002</v>
      </c>
      <c r="L132" s="16">
        <v>35773.660000000003</v>
      </c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s="9" customFormat="1" ht="16.5" customHeight="1" x14ac:dyDescent="0.2">
      <c r="A133" s="15">
        <v>126</v>
      </c>
      <c r="B133" s="18" t="s">
        <v>25</v>
      </c>
      <c r="C133" s="15" t="s">
        <v>18</v>
      </c>
      <c r="D133" s="15" t="s">
        <v>47</v>
      </c>
      <c r="E133" s="15">
        <v>4</v>
      </c>
      <c r="F133" s="15">
        <v>3</v>
      </c>
      <c r="G133" s="17">
        <v>9774.42</v>
      </c>
      <c r="H133" s="17">
        <v>9877.58</v>
      </c>
      <c r="I133" s="17">
        <v>9870.9500000000007</v>
      </c>
      <c r="J133" s="16">
        <f t="shared" si="3"/>
        <v>5.8673787181189032E-3</v>
      </c>
      <c r="K133" s="16">
        <f t="shared" si="4"/>
        <v>9840.98</v>
      </c>
      <c r="L133" s="16">
        <v>39363.919999999998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s="9" customFormat="1" ht="16.5" customHeight="1" x14ac:dyDescent="0.2">
      <c r="A134" s="15">
        <v>127</v>
      </c>
      <c r="B134" s="18" t="s">
        <v>25</v>
      </c>
      <c r="C134" s="15" t="s">
        <v>18</v>
      </c>
      <c r="D134" s="15" t="s">
        <v>47</v>
      </c>
      <c r="E134" s="15">
        <v>2</v>
      </c>
      <c r="F134" s="15">
        <v>3</v>
      </c>
      <c r="G134" s="17">
        <v>3444.51</v>
      </c>
      <c r="H134" s="17">
        <v>3443.85</v>
      </c>
      <c r="I134" s="17">
        <v>3418.98</v>
      </c>
      <c r="J134" s="16">
        <f t="shared" si="3"/>
        <v>4.2357103101166053E-3</v>
      </c>
      <c r="K134" s="16">
        <f t="shared" si="4"/>
        <v>3435.78</v>
      </c>
      <c r="L134" s="16">
        <v>6871.56</v>
      </c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s="9" customFormat="1" ht="16.5" customHeight="1" x14ac:dyDescent="0.2">
      <c r="A135" s="15">
        <v>128</v>
      </c>
      <c r="B135" s="18" t="s">
        <v>61</v>
      </c>
      <c r="C135" s="15" t="s">
        <v>18</v>
      </c>
      <c r="D135" s="15" t="s">
        <v>46</v>
      </c>
      <c r="E135" s="15">
        <v>20</v>
      </c>
      <c r="F135" s="15">
        <v>3</v>
      </c>
      <c r="G135" s="17">
        <v>3787.37</v>
      </c>
      <c r="H135" s="17">
        <v>3817.85</v>
      </c>
      <c r="I135" s="17">
        <v>3740.21</v>
      </c>
      <c r="J135" s="16">
        <f t="shared" si="3"/>
        <v>1.0343588012540515E-2</v>
      </c>
      <c r="K135" s="16">
        <f t="shared" si="4"/>
        <v>3781.81</v>
      </c>
      <c r="L135" s="16">
        <v>75636.2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s="9" customFormat="1" ht="16.5" customHeight="1" x14ac:dyDescent="0.2">
      <c r="A136" s="15">
        <v>129</v>
      </c>
      <c r="B136" s="18" t="s">
        <v>38</v>
      </c>
      <c r="C136" s="15" t="s">
        <v>18</v>
      </c>
      <c r="D136" s="15" t="s">
        <v>46</v>
      </c>
      <c r="E136" s="15">
        <v>1</v>
      </c>
      <c r="F136" s="15">
        <v>3</v>
      </c>
      <c r="G136" s="17">
        <v>780.57</v>
      </c>
      <c r="H136" s="17">
        <v>796.52</v>
      </c>
      <c r="I136" s="17">
        <v>782.31</v>
      </c>
      <c r="J136" s="16">
        <f t="shared" si="3"/>
        <v>1.1125458043383217E-2</v>
      </c>
      <c r="K136" s="16">
        <f t="shared" si="4"/>
        <v>786.47</v>
      </c>
      <c r="L136" s="16">
        <v>786.47</v>
      </c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s="9" customFormat="1" ht="16.5" customHeight="1" x14ac:dyDescent="0.2">
      <c r="A137" s="15">
        <v>130</v>
      </c>
      <c r="B137" s="18" t="s">
        <v>53</v>
      </c>
      <c r="C137" s="15" t="s">
        <v>18</v>
      </c>
      <c r="D137" s="15" t="s">
        <v>46</v>
      </c>
      <c r="E137" s="15">
        <v>4</v>
      </c>
      <c r="F137" s="15">
        <v>3</v>
      </c>
      <c r="G137" s="17">
        <v>7272.74</v>
      </c>
      <c r="H137" s="17">
        <v>7285.87</v>
      </c>
      <c r="I137" s="17">
        <v>7254.78</v>
      </c>
      <c r="J137" s="16">
        <f t="shared" ref="J137:J196" si="5">STDEVA(G137:I137)/(SUM(G137:I137)/COUNTIF(G137:I137,"&gt;0"))</f>
        <v>2.146489650665293E-3</v>
      </c>
      <c r="K137" s="16">
        <f t="shared" ref="K137:K196" si="6">L137/E137</f>
        <v>7271.13</v>
      </c>
      <c r="L137" s="16">
        <v>29084.52</v>
      </c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s="9" customFormat="1" ht="16.5" customHeight="1" x14ac:dyDescent="0.2">
      <c r="A138" s="20">
        <v>131</v>
      </c>
      <c r="B138" s="18" t="s">
        <v>53</v>
      </c>
      <c r="C138" s="15" t="s">
        <v>18</v>
      </c>
      <c r="D138" s="15" t="s">
        <v>46</v>
      </c>
      <c r="E138" s="15">
        <v>10</v>
      </c>
      <c r="F138" s="15">
        <v>3</v>
      </c>
      <c r="G138" s="17">
        <v>437.86</v>
      </c>
      <c r="H138" s="17">
        <v>430.25</v>
      </c>
      <c r="I138" s="17">
        <v>437.24</v>
      </c>
      <c r="J138" s="16">
        <f t="shared" si="5"/>
        <v>9.712434851381669E-3</v>
      </c>
      <c r="K138" s="16">
        <f t="shared" si="6"/>
        <v>435.12</v>
      </c>
      <c r="L138" s="16">
        <v>4351.2</v>
      </c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s="9" customFormat="1" ht="16.5" customHeight="1" x14ac:dyDescent="0.2">
      <c r="A139" s="20">
        <v>132</v>
      </c>
      <c r="B139" s="18" t="s">
        <v>52</v>
      </c>
      <c r="C139" s="15" t="s">
        <v>18</v>
      </c>
      <c r="D139" s="15" t="s">
        <v>46</v>
      </c>
      <c r="E139" s="15">
        <v>7</v>
      </c>
      <c r="F139" s="15">
        <v>3</v>
      </c>
      <c r="G139" s="17">
        <v>16012.19</v>
      </c>
      <c r="H139" s="17">
        <v>15979.99</v>
      </c>
      <c r="I139" s="17">
        <v>15846.62</v>
      </c>
      <c r="J139" s="16">
        <f t="shared" si="5"/>
        <v>5.5050850863854646E-3</v>
      </c>
      <c r="K139" s="16">
        <f t="shared" si="6"/>
        <v>15946.27</v>
      </c>
      <c r="L139" s="16">
        <v>111623.89</v>
      </c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s="9" customFormat="1" ht="16.5" customHeight="1" x14ac:dyDescent="0.2">
      <c r="A140" s="20">
        <v>133</v>
      </c>
      <c r="B140" s="18" t="s">
        <v>62</v>
      </c>
      <c r="C140" s="15" t="s">
        <v>18</v>
      </c>
      <c r="D140" s="15" t="s">
        <v>49</v>
      </c>
      <c r="E140" s="15">
        <v>2</v>
      </c>
      <c r="F140" s="15">
        <v>3</v>
      </c>
      <c r="G140" s="17">
        <v>757.27</v>
      </c>
      <c r="H140" s="17">
        <v>766.51</v>
      </c>
      <c r="I140" s="17">
        <v>751.08</v>
      </c>
      <c r="J140" s="16">
        <f t="shared" si="5"/>
        <v>1.024029321277756E-2</v>
      </c>
      <c r="K140" s="16">
        <f t="shared" si="6"/>
        <v>758.29</v>
      </c>
      <c r="L140" s="16">
        <v>1516.58</v>
      </c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s="9" customFormat="1" ht="16.5" customHeight="1" x14ac:dyDescent="0.2">
      <c r="A141" s="20">
        <v>134</v>
      </c>
      <c r="B141" s="18" t="s">
        <v>24</v>
      </c>
      <c r="C141" s="15" t="s">
        <v>18</v>
      </c>
      <c r="D141" s="15" t="s">
        <v>46</v>
      </c>
      <c r="E141" s="15">
        <v>10</v>
      </c>
      <c r="F141" s="15">
        <v>3</v>
      </c>
      <c r="G141" s="17">
        <v>1953.37</v>
      </c>
      <c r="H141" s="17">
        <v>1918.52</v>
      </c>
      <c r="I141" s="17">
        <v>1918.7</v>
      </c>
      <c r="J141" s="16">
        <f t="shared" si="5"/>
        <v>1.0397332825941925E-2</v>
      </c>
      <c r="K141" s="16">
        <f t="shared" si="6"/>
        <v>1930.2</v>
      </c>
      <c r="L141" s="16">
        <v>19302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s="9" customFormat="1" ht="16.5" customHeight="1" x14ac:dyDescent="0.2">
      <c r="A142" s="19">
        <v>135</v>
      </c>
      <c r="B142" s="18" t="s">
        <v>25</v>
      </c>
      <c r="C142" s="15" t="s">
        <v>18</v>
      </c>
      <c r="D142" s="15" t="s">
        <v>46</v>
      </c>
      <c r="E142" s="15">
        <v>2</v>
      </c>
      <c r="F142" s="15">
        <v>3</v>
      </c>
      <c r="G142" s="17">
        <v>40359.06</v>
      </c>
      <c r="H142" s="17">
        <v>40629.589999999997</v>
      </c>
      <c r="I142" s="17">
        <v>39922.35</v>
      </c>
      <c r="J142" s="16">
        <f t="shared" si="5"/>
        <v>8.8542590282837518E-3</v>
      </c>
      <c r="K142" s="16">
        <f t="shared" si="6"/>
        <v>40303.67</v>
      </c>
      <c r="L142" s="16">
        <v>80607.34</v>
      </c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s="9" customFormat="1" ht="16.5" customHeight="1" x14ac:dyDescent="0.2">
      <c r="A143" s="19">
        <v>136</v>
      </c>
      <c r="B143" s="18" t="s">
        <v>25</v>
      </c>
      <c r="C143" s="15" t="s">
        <v>18</v>
      </c>
      <c r="D143" s="15" t="s">
        <v>46</v>
      </c>
      <c r="E143" s="15">
        <v>2</v>
      </c>
      <c r="F143" s="15">
        <v>3</v>
      </c>
      <c r="G143" s="17">
        <v>51837.63</v>
      </c>
      <c r="H143" s="17">
        <v>52757.02</v>
      </c>
      <c r="I143" s="17">
        <v>52822.34</v>
      </c>
      <c r="J143" s="16">
        <f t="shared" si="5"/>
        <v>1.0493830989431834E-2</v>
      </c>
      <c r="K143" s="16">
        <f t="shared" si="6"/>
        <v>52472.33</v>
      </c>
      <c r="L143" s="16">
        <v>104944.66</v>
      </c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s="9" customFormat="1" ht="16.5" customHeight="1" x14ac:dyDescent="0.2">
      <c r="A144" s="19">
        <v>137</v>
      </c>
      <c r="B144" s="18" t="s">
        <v>64</v>
      </c>
      <c r="C144" s="15" t="s">
        <v>18</v>
      </c>
      <c r="D144" s="15" t="s">
        <v>47</v>
      </c>
      <c r="E144" s="15">
        <v>3</v>
      </c>
      <c r="F144" s="15">
        <v>3</v>
      </c>
      <c r="G144" s="17">
        <v>38490.81</v>
      </c>
      <c r="H144" s="17">
        <v>38118</v>
      </c>
      <c r="I144" s="17">
        <v>37704.980000000003</v>
      </c>
      <c r="J144" s="16">
        <f t="shared" si="5"/>
        <v>1.031598429604132E-2</v>
      </c>
      <c r="K144" s="16">
        <f t="shared" si="6"/>
        <v>38104.6</v>
      </c>
      <c r="L144" s="16">
        <v>114313.8</v>
      </c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s="9" customFormat="1" ht="16.5" customHeight="1" x14ac:dyDescent="0.2">
      <c r="A145" s="19">
        <v>138</v>
      </c>
      <c r="B145" s="18" t="s">
        <v>65</v>
      </c>
      <c r="C145" s="15" t="s">
        <v>18</v>
      </c>
      <c r="D145" s="15" t="s">
        <v>47</v>
      </c>
      <c r="E145" s="15">
        <v>3</v>
      </c>
      <c r="F145" s="15">
        <v>3</v>
      </c>
      <c r="G145" s="17">
        <v>48047.65</v>
      </c>
      <c r="H145" s="17">
        <v>48112.91</v>
      </c>
      <c r="I145" s="17">
        <v>48206.13</v>
      </c>
      <c r="J145" s="16">
        <f t="shared" si="5"/>
        <v>1.6551604513585145E-3</v>
      </c>
      <c r="K145" s="16">
        <f t="shared" si="6"/>
        <v>48122.23</v>
      </c>
      <c r="L145" s="16">
        <v>144366.69</v>
      </c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s="9" customFormat="1" ht="16.5" customHeight="1" x14ac:dyDescent="0.2">
      <c r="A146" s="19">
        <v>139</v>
      </c>
      <c r="B146" s="18" t="s">
        <v>65</v>
      </c>
      <c r="C146" s="15" t="s">
        <v>18</v>
      </c>
      <c r="D146" s="15" t="s">
        <v>47</v>
      </c>
      <c r="E146" s="15">
        <v>3</v>
      </c>
      <c r="F146" s="15">
        <v>3</v>
      </c>
      <c r="G146" s="17">
        <v>56703.59</v>
      </c>
      <c r="H146" s="17">
        <v>56169.87</v>
      </c>
      <c r="I146" s="17">
        <v>56337</v>
      </c>
      <c r="J146" s="16">
        <f t="shared" si="5"/>
        <v>4.8401463561112629E-3</v>
      </c>
      <c r="K146" s="16">
        <f t="shared" si="6"/>
        <v>56403.49</v>
      </c>
      <c r="L146" s="16">
        <v>169210.47</v>
      </c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s="9" customFormat="1" ht="16.5" customHeight="1" x14ac:dyDescent="0.2">
      <c r="A147" s="19">
        <v>140</v>
      </c>
      <c r="B147" s="18" t="s">
        <v>25</v>
      </c>
      <c r="C147" s="15" t="s">
        <v>18</v>
      </c>
      <c r="D147" s="15" t="s">
        <v>47</v>
      </c>
      <c r="E147" s="15">
        <v>10</v>
      </c>
      <c r="F147" s="15">
        <v>3</v>
      </c>
      <c r="G147" s="17">
        <v>5382.52</v>
      </c>
      <c r="H147" s="17">
        <v>5397.53</v>
      </c>
      <c r="I147" s="17">
        <v>5446.69</v>
      </c>
      <c r="J147" s="16">
        <f t="shared" si="5"/>
        <v>6.2055617555558931E-3</v>
      </c>
      <c r="K147" s="16">
        <f t="shared" si="6"/>
        <v>5408.91</v>
      </c>
      <c r="L147" s="16">
        <v>54089.1</v>
      </c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s="9" customFormat="1" ht="16.5" customHeight="1" x14ac:dyDescent="0.2">
      <c r="A148" s="19">
        <v>141</v>
      </c>
      <c r="B148" s="18" t="s">
        <v>25</v>
      </c>
      <c r="C148" s="15" t="s">
        <v>18</v>
      </c>
      <c r="D148" s="15" t="s">
        <v>47</v>
      </c>
      <c r="E148" s="15">
        <v>10</v>
      </c>
      <c r="F148" s="15">
        <v>3</v>
      </c>
      <c r="G148" s="17">
        <v>3036.85</v>
      </c>
      <c r="H148" s="17">
        <v>2999.65</v>
      </c>
      <c r="I148" s="17">
        <v>2980.33</v>
      </c>
      <c r="J148" s="16">
        <f t="shared" si="5"/>
        <v>9.5579573061713163E-3</v>
      </c>
      <c r="K148" s="16">
        <f t="shared" si="6"/>
        <v>3005.6099999999997</v>
      </c>
      <c r="L148" s="16">
        <v>30056.1</v>
      </c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s="9" customFormat="1" ht="16.5" customHeight="1" x14ac:dyDescent="0.2">
      <c r="A149" s="19">
        <v>142</v>
      </c>
      <c r="B149" s="18" t="s">
        <v>25</v>
      </c>
      <c r="C149" s="15" t="s">
        <v>18</v>
      </c>
      <c r="D149" s="15" t="s">
        <v>47</v>
      </c>
      <c r="E149" s="15">
        <v>11</v>
      </c>
      <c r="F149" s="15">
        <v>3</v>
      </c>
      <c r="G149" s="17">
        <v>5509.79</v>
      </c>
      <c r="H149" s="17">
        <v>5491.49</v>
      </c>
      <c r="I149" s="17">
        <v>5452.28</v>
      </c>
      <c r="J149" s="16">
        <f t="shared" si="5"/>
        <v>5.3572097305329388E-3</v>
      </c>
      <c r="K149" s="16">
        <f t="shared" si="6"/>
        <v>5484.52</v>
      </c>
      <c r="L149" s="16">
        <v>60329.72</v>
      </c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s="9" customFormat="1" ht="16.5" customHeight="1" x14ac:dyDescent="0.2">
      <c r="A150" s="19">
        <v>143</v>
      </c>
      <c r="B150" s="18" t="s">
        <v>25</v>
      </c>
      <c r="C150" s="15" t="s">
        <v>18</v>
      </c>
      <c r="D150" s="15" t="s">
        <v>47</v>
      </c>
      <c r="E150" s="15">
        <v>5</v>
      </c>
      <c r="F150" s="15">
        <v>3</v>
      </c>
      <c r="G150" s="17">
        <v>3096.38</v>
      </c>
      <c r="H150" s="17">
        <v>3123.43</v>
      </c>
      <c r="I150" s="17">
        <v>3066.05</v>
      </c>
      <c r="J150" s="16">
        <f t="shared" si="5"/>
        <v>9.2739779318710552E-3</v>
      </c>
      <c r="K150" s="16">
        <f t="shared" si="6"/>
        <v>3095.29</v>
      </c>
      <c r="L150" s="16">
        <v>15476.45</v>
      </c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s="9" customFormat="1" ht="16.5" customHeight="1" x14ac:dyDescent="0.2">
      <c r="A151" s="19">
        <v>144</v>
      </c>
      <c r="B151" s="18" t="s">
        <v>25</v>
      </c>
      <c r="C151" s="15" t="s">
        <v>18</v>
      </c>
      <c r="D151" s="15" t="s">
        <v>47</v>
      </c>
      <c r="E151" s="15">
        <v>10</v>
      </c>
      <c r="F151" s="15">
        <v>3</v>
      </c>
      <c r="G151" s="17">
        <v>3149.91</v>
      </c>
      <c r="H151" s="17">
        <v>3140.56</v>
      </c>
      <c r="I151" s="17">
        <v>3146.59</v>
      </c>
      <c r="J151" s="16">
        <f t="shared" si="5"/>
        <v>1.506826336647137E-3</v>
      </c>
      <c r="K151" s="16">
        <f t="shared" si="6"/>
        <v>3145.69</v>
      </c>
      <c r="L151" s="16">
        <v>31456.9</v>
      </c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s="9" customFormat="1" ht="16.5" customHeight="1" x14ac:dyDescent="0.2">
      <c r="A152" s="19">
        <v>145</v>
      </c>
      <c r="B152" s="18" t="s">
        <v>25</v>
      </c>
      <c r="C152" s="15" t="s">
        <v>18</v>
      </c>
      <c r="D152" s="15" t="s">
        <v>47</v>
      </c>
      <c r="E152" s="15">
        <v>4</v>
      </c>
      <c r="F152" s="15">
        <v>3</v>
      </c>
      <c r="G152" s="17">
        <v>3641.37</v>
      </c>
      <c r="H152" s="17">
        <v>3703.73</v>
      </c>
      <c r="I152" s="17">
        <v>3666.39</v>
      </c>
      <c r="J152" s="16">
        <f t="shared" si="5"/>
        <v>8.5498444101347066E-3</v>
      </c>
      <c r="K152" s="16">
        <f t="shared" si="6"/>
        <v>3670.5</v>
      </c>
      <c r="L152" s="16">
        <v>14682</v>
      </c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s="9" customFormat="1" ht="16.5" customHeight="1" x14ac:dyDescent="0.2">
      <c r="A153" s="19">
        <v>146</v>
      </c>
      <c r="B153" s="18" t="s">
        <v>25</v>
      </c>
      <c r="C153" s="15" t="s">
        <v>18</v>
      </c>
      <c r="D153" s="15" t="s">
        <v>47</v>
      </c>
      <c r="E153" s="15">
        <v>6</v>
      </c>
      <c r="F153" s="15">
        <v>3</v>
      </c>
      <c r="G153" s="17">
        <v>2742.69</v>
      </c>
      <c r="H153" s="17">
        <v>2752.01</v>
      </c>
      <c r="I153" s="17">
        <v>2801.5</v>
      </c>
      <c r="J153" s="16">
        <f t="shared" si="5"/>
        <v>1.1430139782452182E-2</v>
      </c>
      <c r="K153" s="16">
        <f t="shared" si="6"/>
        <v>2765.4</v>
      </c>
      <c r="L153" s="16">
        <v>16592.400000000001</v>
      </c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s="9" customFormat="1" ht="16.5" customHeight="1" x14ac:dyDescent="0.2">
      <c r="A154" s="19">
        <v>147</v>
      </c>
      <c r="B154" s="18" t="s">
        <v>25</v>
      </c>
      <c r="C154" s="15" t="s">
        <v>18</v>
      </c>
      <c r="D154" s="15" t="s">
        <v>47</v>
      </c>
      <c r="E154" s="15">
        <v>4</v>
      </c>
      <c r="F154" s="15">
        <v>3</v>
      </c>
      <c r="G154" s="17">
        <v>2906.04</v>
      </c>
      <c r="H154" s="17">
        <v>2907.72</v>
      </c>
      <c r="I154" s="17">
        <v>2934.54</v>
      </c>
      <c r="J154" s="16">
        <f t="shared" si="5"/>
        <v>5.4838946837451026E-3</v>
      </c>
      <c r="K154" s="16">
        <f t="shared" si="6"/>
        <v>2916.1</v>
      </c>
      <c r="L154" s="16">
        <v>11664.4</v>
      </c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s="9" customFormat="1" ht="16.5" customHeight="1" x14ac:dyDescent="0.2">
      <c r="A155" s="19">
        <v>148</v>
      </c>
      <c r="B155" s="18" t="s">
        <v>25</v>
      </c>
      <c r="C155" s="15" t="s">
        <v>18</v>
      </c>
      <c r="D155" s="15" t="s">
        <v>47</v>
      </c>
      <c r="E155" s="15">
        <v>3</v>
      </c>
      <c r="F155" s="15">
        <v>3</v>
      </c>
      <c r="G155" s="17">
        <v>2085.12</v>
      </c>
      <c r="H155" s="17">
        <v>2087.5300000000002</v>
      </c>
      <c r="I155" s="17">
        <v>2110.96</v>
      </c>
      <c r="J155" s="16">
        <f t="shared" si="5"/>
        <v>6.8148615946196159E-3</v>
      </c>
      <c r="K155" s="16">
        <f t="shared" si="6"/>
        <v>2094.54</v>
      </c>
      <c r="L155" s="16">
        <v>6283.62</v>
      </c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s="9" customFormat="1" ht="16.5" customHeight="1" x14ac:dyDescent="0.2">
      <c r="A156" s="19">
        <v>149</v>
      </c>
      <c r="B156" s="18" t="s">
        <v>25</v>
      </c>
      <c r="C156" s="15" t="s">
        <v>18</v>
      </c>
      <c r="D156" s="15" t="s">
        <v>47</v>
      </c>
      <c r="E156" s="15">
        <v>2</v>
      </c>
      <c r="F156" s="15">
        <v>3</v>
      </c>
      <c r="G156" s="17">
        <v>2040.63</v>
      </c>
      <c r="H156" s="17">
        <v>1997.43</v>
      </c>
      <c r="I156" s="17">
        <v>2002.86</v>
      </c>
      <c r="J156" s="16">
        <f t="shared" si="5"/>
        <v>1.1685890820167699E-2</v>
      </c>
      <c r="K156" s="16">
        <f t="shared" si="6"/>
        <v>2013.64</v>
      </c>
      <c r="L156" s="16">
        <v>4027.28</v>
      </c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s="9" customFormat="1" ht="16.5" customHeight="1" x14ac:dyDescent="0.2">
      <c r="A157" s="19">
        <v>150</v>
      </c>
      <c r="B157" s="18" t="s">
        <v>25</v>
      </c>
      <c r="C157" s="15" t="s">
        <v>18</v>
      </c>
      <c r="D157" s="15" t="s">
        <v>47</v>
      </c>
      <c r="E157" s="15">
        <v>4</v>
      </c>
      <c r="F157" s="15">
        <v>3</v>
      </c>
      <c r="G157" s="17">
        <v>2421.38</v>
      </c>
      <c r="H157" s="17">
        <v>2425.56</v>
      </c>
      <c r="I157" s="17">
        <v>2428.35</v>
      </c>
      <c r="J157" s="16">
        <f t="shared" si="5"/>
        <v>1.4465502276445222E-3</v>
      </c>
      <c r="K157" s="16">
        <f t="shared" si="6"/>
        <v>2425.1</v>
      </c>
      <c r="L157" s="16">
        <v>9700.4</v>
      </c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s="9" customFormat="1" ht="16.5" customHeight="1" x14ac:dyDescent="0.2">
      <c r="A158" s="19">
        <v>151</v>
      </c>
      <c r="B158" s="18" t="s">
        <v>25</v>
      </c>
      <c r="C158" s="15" t="s">
        <v>18</v>
      </c>
      <c r="D158" s="15" t="s">
        <v>47</v>
      </c>
      <c r="E158" s="15">
        <v>4</v>
      </c>
      <c r="F158" s="15">
        <v>3</v>
      </c>
      <c r="G158" s="17">
        <v>2394.1799999999998</v>
      </c>
      <c r="H158" s="17">
        <v>2404.88</v>
      </c>
      <c r="I158" s="17">
        <v>2442.7600000000002</v>
      </c>
      <c r="J158" s="16">
        <f t="shared" si="5"/>
        <v>1.0574333475335448E-2</v>
      </c>
      <c r="K158" s="16">
        <f t="shared" si="6"/>
        <v>2413.94</v>
      </c>
      <c r="L158" s="16">
        <v>9655.76</v>
      </c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s="9" customFormat="1" ht="16.5" customHeight="1" x14ac:dyDescent="0.2">
      <c r="A159" s="19">
        <v>152</v>
      </c>
      <c r="B159" s="18" t="s">
        <v>28</v>
      </c>
      <c r="C159" s="15" t="s">
        <v>18</v>
      </c>
      <c r="D159" s="15" t="s">
        <v>46</v>
      </c>
      <c r="E159" s="15">
        <v>4</v>
      </c>
      <c r="F159" s="15">
        <v>3</v>
      </c>
      <c r="G159" s="17">
        <v>16171.59</v>
      </c>
      <c r="H159" s="17">
        <v>16013.56</v>
      </c>
      <c r="I159" s="17">
        <v>16320.33</v>
      </c>
      <c r="J159" s="16">
        <f t="shared" si="5"/>
        <v>9.4881099523166576E-3</v>
      </c>
      <c r="K159" s="16">
        <f t="shared" si="6"/>
        <v>16168.49</v>
      </c>
      <c r="L159" s="16">
        <v>64673.96</v>
      </c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s="9" customFormat="1" ht="16.5" customHeight="1" x14ac:dyDescent="0.2">
      <c r="A160" s="19">
        <v>153</v>
      </c>
      <c r="B160" s="18" t="s">
        <v>27</v>
      </c>
      <c r="C160" s="15" t="s">
        <v>18</v>
      </c>
      <c r="D160" s="15" t="s">
        <v>46</v>
      </c>
      <c r="E160" s="15">
        <v>4</v>
      </c>
      <c r="F160" s="15">
        <v>3</v>
      </c>
      <c r="G160" s="17">
        <v>25907.49</v>
      </c>
      <c r="H160" s="17">
        <v>25930.06</v>
      </c>
      <c r="I160" s="17">
        <v>26110.6</v>
      </c>
      <c r="J160" s="16">
        <f t="shared" si="5"/>
        <v>4.2845280615330522E-3</v>
      </c>
      <c r="K160" s="16">
        <f t="shared" si="6"/>
        <v>25982.720000000001</v>
      </c>
      <c r="L160" s="16">
        <v>103930.88</v>
      </c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s="9" customFormat="1" ht="16.5" customHeight="1" x14ac:dyDescent="0.2">
      <c r="A161" s="19">
        <v>154</v>
      </c>
      <c r="B161" s="18" t="s">
        <v>26</v>
      </c>
      <c r="C161" s="15" t="s">
        <v>18</v>
      </c>
      <c r="D161" s="15" t="s">
        <v>48</v>
      </c>
      <c r="E161" s="15">
        <v>4</v>
      </c>
      <c r="F161" s="15">
        <v>3</v>
      </c>
      <c r="G161" s="17">
        <v>64214.34</v>
      </c>
      <c r="H161" s="17">
        <v>64910.7</v>
      </c>
      <c r="I161" s="17">
        <v>64674.44</v>
      </c>
      <c r="J161" s="16">
        <f t="shared" si="5"/>
        <v>5.4818293274187706E-3</v>
      </c>
      <c r="K161" s="16">
        <f t="shared" si="6"/>
        <v>64599.83</v>
      </c>
      <c r="L161" s="16">
        <v>258399.32</v>
      </c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s="9" customFormat="1" ht="16.5" customHeight="1" x14ac:dyDescent="0.2">
      <c r="A162" s="19">
        <v>155</v>
      </c>
      <c r="B162" s="18" t="s">
        <v>45</v>
      </c>
      <c r="C162" s="15" t="s">
        <v>18</v>
      </c>
      <c r="D162" s="15" t="s">
        <v>46</v>
      </c>
      <c r="E162" s="15">
        <v>1</v>
      </c>
      <c r="F162" s="15">
        <v>3</v>
      </c>
      <c r="G162" s="17">
        <v>42639.97</v>
      </c>
      <c r="H162" s="17">
        <v>42315.44</v>
      </c>
      <c r="I162" s="17">
        <v>41970.62</v>
      </c>
      <c r="J162" s="16">
        <f t="shared" si="5"/>
        <v>7.9115272956270556E-3</v>
      </c>
      <c r="K162" s="16">
        <f t="shared" si="6"/>
        <v>42308.68</v>
      </c>
      <c r="L162" s="16">
        <v>42308.68</v>
      </c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s="9" customFormat="1" ht="16.5" customHeight="1" x14ac:dyDescent="0.2">
      <c r="A163" s="19">
        <v>156</v>
      </c>
      <c r="B163" s="18" t="s">
        <v>52</v>
      </c>
      <c r="C163" s="15" t="s">
        <v>18</v>
      </c>
      <c r="D163" s="15" t="s">
        <v>49</v>
      </c>
      <c r="E163" s="15">
        <v>2000</v>
      </c>
      <c r="F163" s="15">
        <v>3</v>
      </c>
      <c r="G163" s="17">
        <v>13.8</v>
      </c>
      <c r="H163" s="17">
        <v>13.7</v>
      </c>
      <c r="I163" s="17">
        <v>13.85</v>
      </c>
      <c r="J163" s="16">
        <f t="shared" si="5"/>
        <v>5.541203984227157E-3</v>
      </c>
      <c r="K163" s="16">
        <f t="shared" si="6"/>
        <v>13.78</v>
      </c>
      <c r="L163" s="16">
        <v>27560</v>
      </c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s="9" customFormat="1" ht="16.5" customHeight="1" x14ac:dyDescent="0.2">
      <c r="A164" s="19">
        <v>157</v>
      </c>
      <c r="B164" s="18" t="s">
        <v>53</v>
      </c>
      <c r="C164" s="15" t="s">
        <v>18</v>
      </c>
      <c r="D164" s="15" t="s">
        <v>46</v>
      </c>
      <c r="E164" s="15">
        <v>1</v>
      </c>
      <c r="F164" s="15">
        <v>3</v>
      </c>
      <c r="G164" s="17">
        <v>3360.71</v>
      </c>
      <c r="H164" s="17">
        <v>3321.43</v>
      </c>
      <c r="I164" s="17">
        <v>3360.71</v>
      </c>
      <c r="J164" s="16">
        <f t="shared" si="5"/>
        <v>6.7744669811165021E-3</v>
      </c>
      <c r="K164" s="16">
        <f t="shared" si="6"/>
        <v>3347.62</v>
      </c>
      <c r="L164" s="16">
        <v>3347.62</v>
      </c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s="9" customFormat="1" ht="16.5" customHeight="1" x14ac:dyDescent="0.2">
      <c r="A165" s="19">
        <v>158</v>
      </c>
      <c r="B165" s="18" t="s">
        <v>53</v>
      </c>
      <c r="C165" s="15" t="s">
        <v>18</v>
      </c>
      <c r="D165" s="15" t="s">
        <v>46</v>
      </c>
      <c r="E165" s="15">
        <v>2</v>
      </c>
      <c r="F165" s="15">
        <v>3</v>
      </c>
      <c r="G165" s="17">
        <v>776.81</v>
      </c>
      <c r="H165" s="17">
        <v>770.92</v>
      </c>
      <c r="I165" s="17">
        <v>785.31</v>
      </c>
      <c r="J165" s="16">
        <f t="shared" si="5"/>
        <v>9.3024659391863929E-3</v>
      </c>
      <c r="K165" s="16">
        <f t="shared" si="6"/>
        <v>777.68</v>
      </c>
      <c r="L165" s="16">
        <v>1555.36</v>
      </c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s="9" customFormat="1" ht="16.5" customHeight="1" x14ac:dyDescent="0.2">
      <c r="A166" s="19">
        <v>159</v>
      </c>
      <c r="B166" s="18" t="s">
        <v>52</v>
      </c>
      <c r="C166" s="15" t="s">
        <v>18</v>
      </c>
      <c r="D166" s="15" t="s">
        <v>49</v>
      </c>
      <c r="E166" s="15">
        <v>1000</v>
      </c>
      <c r="F166" s="15">
        <v>3</v>
      </c>
      <c r="G166" s="17">
        <v>1.29</v>
      </c>
      <c r="H166" s="17">
        <v>1.28</v>
      </c>
      <c r="I166" s="17">
        <v>1.28</v>
      </c>
      <c r="J166" s="16">
        <f t="shared" si="5"/>
        <v>4.4988332664126721E-3</v>
      </c>
      <c r="K166" s="16">
        <f t="shared" si="6"/>
        <v>1.28</v>
      </c>
      <c r="L166" s="16">
        <v>1280</v>
      </c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s="9" customFormat="1" ht="16.5" customHeight="1" x14ac:dyDescent="0.2">
      <c r="A167" s="19">
        <v>160</v>
      </c>
      <c r="B167" s="18" t="s">
        <v>66</v>
      </c>
      <c r="C167" s="15" t="s">
        <v>18</v>
      </c>
      <c r="D167" s="15" t="s">
        <v>47</v>
      </c>
      <c r="E167" s="15">
        <v>2</v>
      </c>
      <c r="F167" s="15">
        <v>3</v>
      </c>
      <c r="G167" s="17">
        <v>4779.72</v>
      </c>
      <c r="H167" s="17">
        <v>4742.04</v>
      </c>
      <c r="I167" s="17">
        <v>4832.5600000000004</v>
      </c>
      <c r="J167" s="16">
        <f t="shared" si="5"/>
        <v>9.5032896265726616E-3</v>
      </c>
      <c r="K167" s="16">
        <f t="shared" si="6"/>
        <v>4784.7700000000004</v>
      </c>
      <c r="L167" s="16">
        <v>9569.5400000000009</v>
      </c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s="9" customFormat="1" ht="16.5" customHeight="1" x14ac:dyDescent="0.2">
      <c r="A168" s="19">
        <v>161</v>
      </c>
      <c r="B168" s="18" t="s">
        <v>67</v>
      </c>
      <c r="C168" s="15" t="s">
        <v>18</v>
      </c>
      <c r="D168" s="15" t="s">
        <v>49</v>
      </c>
      <c r="E168" s="15">
        <v>4</v>
      </c>
      <c r="F168" s="15">
        <v>3</v>
      </c>
      <c r="G168" s="17">
        <v>99.99</v>
      </c>
      <c r="H168" s="17">
        <v>98.25</v>
      </c>
      <c r="I168" s="17">
        <v>98.89</v>
      </c>
      <c r="J168" s="16">
        <f t="shared" si="5"/>
        <v>8.8857646920383719E-3</v>
      </c>
      <c r="K168" s="16">
        <f t="shared" si="6"/>
        <v>99.04</v>
      </c>
      <c r="L168" s="16">
        <v>396.16</v>
      </c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s="9" customFormat="1" ht="16.5" customHeight="1" x14ac:dyDescent="0.2">
      <c r="A169" s="19">
        <v>162</v>
      </c>
      <c r="B169" s="18" t="s">
        <v>25</v>
      </c>
      <c r="C169" s="15" t="s">
        <v>18</v>
      </c>
      <c r="D169" s="15" t="s">
        <v>47</v>
      </c>
      <c r="E169" s="15">
        <v>3</v>
      </c>
      <c r="F169" s="15">
        <v>3</v>
      </c>
      <c r="G169" s="17">
        <v>9693.89</v>
      </c>
      <c r="H169" s="17">
        <v>9636.68</v>
      </c>
      <c r="I169" s="17">
        <v>9545.33</v>
      </c>
      <c r="J169" s="16">
        <f t="shared" si="5"/>
        <v>7.7847907296909342E-3</v>
      </c>
      <c r="K169" s="16">
        <f t="shared" si="6"/>
        <v>9625.3000000000011</v>
      </c>
      <c r="L169" s="16">
        <v>28875.9</v>
      </c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s="9" customFormat="1" ht="16.5" customHeight="1" x14ac:dyDescent="0.2">
      <c r="A170" s="19">
        <v>163</v>
      </c>
      <c r="B170" s="18" t="s">
        <v>25</v>
      </c>
      <c r="C170" s="15" t="s">
        <v>18</v>
      </c>
      <c r="D170" s="15" t="s">
        <v>47</v>
      </c>
      <c r="E170" s="15">
        <v>3</v>
      </c>
      <c r="F170" s="15">
        <v>3</v>
      </c>
      <c r="G170" s="17">
        <v>9720.64</v>
      </c>
      <c r="H170" s="17">
        <v>9717.8799999999992</v>
      </c>
      <c r="I170" s="17">
        <v>9700.35</v>
      </c>
      <c r="J170" s="16">
        <f t="shared" si="5"/>
        <v>1.1329777926810947E-3</v>
      </c>
      <c r="K170" s="16">
        <f t="shared" si="6"/>
        <v>9712.9600000000009</v>
      </c>
      <c r="L170" s="16">
        <v>29138.880000000001</v>
      </c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s="9" customFormat="1" ht="16.5" customHeight="1" x14ac:dyDescent="0.2">
      <c r="A171" s="19">
        <v>164</v>
      </c>
      <c r="B171" s="18" t="s">
        <v>25</v>
      </c>
      <c r="C171" s="15" t="s">
        <v>18</v>
      </c>
      <c r="D171" s="15" t="s">
        <v>47</v>
      </c>
      <c r="E171" s="15">
        <v>3</v>
      </c>
      <c r="F171" s="15">
        <v>3</v>
      </c>
      <c r="G171" s="17">
        <v>931.67</v>
      </c>
      <c r="H171" s="17">
        <v>920.5</v>
      </c>
      <c r="I171" s="17">
        <v>930.6</v>
      </c>
      <c r="J171" s="16">
        <f t="shared" si="5"/>
        <v>6.6445129969731603E-3</v>
      </c>
      <c r="K171" s="16">
        <f t="shared" si="6"/>
        <v>927.59</v>
      </c>
      <c r="L171" s="16">
        <v>2782.77</v>
      </c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s="9" customFormat="1" ht="16.5" customHeight="1" x14ac:dyDescent="0.2">
      <c r="A172" s="19">
        <v>165</v>
      </c>
      <c r="B172" s="18" t="s">
        <v>25</v>
      </c>
      <c r="C172" s="15" t="s">
        <v>18</v>
      </c>
      <c r="D172" s="15" t="s">
        <v>47</v>
      </c>
      <c r="E172" s="15">
        <v>2</v>
      </c>
      <c r="F172" s="15">
        <v>3</v>
      </c>
      <c r="G172" s="17">
        <v>3154.05</v>
      </c>
      <c r="H172" s="17">
        <v>3134.83</v>
      </c>
      <c r="I172" s="17">
        <v>3131.53</v>
      </c>
      <c r="J172" s="16">
        <f t="shared" si="5"/>
        <v>3.8729998305040312E-3</v>
      </c>
      <c r="K172" s="16">
        <f t="shared" si="6"/>
        <v>3140.14</v>
      </c>
      <c r="L172" s="16">
        <v>6280.28</v>
      </c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s="9" customFormat="1" ht="16.5" customHeight="1" x14ac:dyDescent="0.2">
      <c r="A173" s="19">
        <v>166</v>
      </c>
      <c r="B173" s="18" t="s">
        <v>25</v>
      </c>
      <c r="C173" s="15" t="s">
        <v>18</v>
      </c>
      <c r="D173" s="15" t="s">
        <v>47</v>
      </c>
      <c r="E173" s="15">
        <v>3</v>
      </c>
      <c r="F173" s="15">
        <v>3</v>
      </c>
      <c r="G173" s="17">
        <v>4361.41</v>
      </c>
      <c r="H173" s="17">
        <v>4399.83</v>
      </c>
      <c r="I173" s="17">
        <v>4310.47</v>
      </c>
      <c r="J173" s="16">
        <f t="shared" si="5"/>
        <v>1.0287699254321617E-2</v>
      </c>
      <c r="K173" s="16">
        <f t="shared" si="6"/>
        <v>4357.24</v>
      </c>
      <c r="L173" s="16">
        <v>13071.72</v>
      </c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s="9" customFormat="1" ht="16.5" customHeight="1" x14ac:dyDescent="0.2">
      <c r="A174" s="19">
        <v>167</v>
      </c>
      <c r="B174" s="18" t="s">
        <v>25</v>
      </c>
      <c r="C174" s="15" t="s">
        <v>18</v>
      </c>
      <c r="D174" s="15" t="s">
        <v>47</v>
      </c>
      <c r="E174" s="15">
        <v>2</v>
      </c>
      <c r="F174" s="15">
        <v>3</v>
      </c>
      <c r="G174" s="17">
        <v>4302.79</v>
      </c>
      <c r="H174" s="17">
        <v>4251.71</v>
      </c>
      <c r="I174" s="17">
        <v>4259.0600000000004</v>
      </c>
      <c r="J174" s="16">
        <f t="shared" si="5"/>
        <v>6.4653968598947118E-3</v>
      </c>
      <c r="K174" s="16">
        <f t="shared" si="6"/>
        <v>4271.1899999999996</v>
      </c>
      <c r="L174" s="16">
        <v>8542.3799999999992</v>
      </c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s="9" customFormat="1" ht="16.5" customHeight="1" x14ac:dyDescent="0.2">
      <c r="A175" s="19">
        <v>168</v>
      </c>
      <c r="B175" s="18" t="s">
        <v>25</v>
      </c>
      <c r="C175" s="15" t="s">
        <v>18</v>
      </c>
      <c r="D175" s="15" t="s">
        <v>47</v>
      </c>
      <c r="E175" s="15">
        <v>1</v>
      </c>
      <c r="F175" s="15">
        <v>3</v>
      </c>
      <c r="G175" s="17">
        <v>4028.87</v>
      </c>
      <c r="H175" s="17">
        <v>4013.29</v>
      </c>
      <c r="I175" s="17">
        <v>4098.16</v>
      </c>
      <c r="J175" s="16">
        <f t="shared" si="5"/>
        <v>1.1164160019211741E-2</v>
      </c>
      <c r="K175" s="16">
        <f t="shared" si="6"/>
        <v>4046.77</v>
      </c>
      <c r="L175" s="16">
        <v>4046.77</v>
      </c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s="9" customFormat="1" ht="16.5" customHeight="1" x14ac:dyDescent="0.2">
      <c r="A176" s="19">
        <v>169</v>
      </c>
      <c r="B176" s="18" t="s">
        <v>25</v>
      </c>
      <c r="C176" s="15" t="s">
        <v>18</v>
      </c>
      <c r="D176" s="15" t="s">
        <v>47</v>
      </c>
      <c r="E176" s="15">
        <v>1</v>
      </c>
      <c r="F176" s="15">
        <v>3</v>
      </c>
      <c r="G176" s="17">
        <v>2067.9699999999998</v>
      </c>
      <c r="H176" s="17">
        <v>2030.63</v>
      </c>
      <c r="I176" s="17">
        <v>2030.63</v>
      </c>
      <c r="J176" s="16">
        <f t="shared" si="5"/>
        <v>1.0551860046795657E-2</v>
      </c>
      <c r="K176" s="16">
        <f t="shared" si="6"/>
        <v>2043.08</v>
      </c>
      <c r="L176" s="16">
        <v>2043.08</v>
      </c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s="9" customFormat="1" ht="16.5" customHeight="1" x14ac:dyDescent="0.2">
      <c r="A177" s="19">
        <v>170</v>
      </c>
      <c r="B177" s="18" t="s">
        <v>25</v>
      </c>
      <c r="C177" s="15" t="s">
        <v>18</v>
      </c>
      <c r="D177" s="15" t="s">
        <v>47</v>
      </c>
      <c r="E177" s="15">
        <v>1</v>
      </c>
      <c r="F177" s="15">
        <v>3</v>
      </c>
      <c r="G177" s="17">
        <v>9232.18</v>
      </c>
      <c r="H177" s="17">
        <v>9159.39</v>
      </c>
      <c r="I177" s="17">
        <v>9223.41</v>
      </c>
      <c r="J177" s="16">
        <f t="shared" si="5"/>
        <v>4.3168237586056132E-3</v>
      </c>
      <c r="K177" s="16">
        <f t="shared" si="6"/>
        <v>9204.99</v>
      </c>
      <c r="L177" s="16">
        <v>9204.99</v>
      </c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s="9" customFormat="1" ht="16.5" customHeight="1" x14ac:dyDescent="0.2">
      <c r="A178" s="19">
        <v>171</v>
      </c>
      <c r="B178" s="18" t="s">
        <v>25</v>
      </c>
      <c r="C178" s="15" t="s">
        <v>18</v>
      </c>
      <c r="D178" s="15" t="s">
        <v>47</v>
      </c>
      <c r="E178" s="15">
        <v>2</v>
      </c>
      <c r="F178" s="15">
        <v>3</v>
      </c>
      <c r="G178" s="17">
        <v>17203.23</v>
      </c>
      <c r="H178" s="17">
        <v>17255.62</v>
      </c>
      <c r="I178" s="17">
        <v>17237.61</v>
      </c>
      <c r="J178" s="16">
        <f t="shared" si="5"/>
        <v>1.5446613080538291E-3</v>
      </c>
      <c r="K178" s="16">
        <f t="shared" si="6"/>
        <v>17232.150000000001</v>
      </c>
      <c r="L178" s="16">
        <v>34464.300000000003</v>
      </c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s="9" customFormat="1" ht="16.5" customHeight="1" x14ac:dyDescent="0.2">
      <c r="A179" s="19">
        <v>172</v>
      </c>
      <c r="B179" s="18" t="s">
        <v>25</v>
      </c>
      <c r="C179" s="15" t="s">
        <v>18</v>
      </c>
      <c r="D179" s="15" t="s">
        <v>47</v>
      </c>
      <c r="E179" s="15">
        <v>1</v>
      </c>
      <c r="F179" s="15">
        <v>3</v>
      </c>
      <c r="G179" s="17">
        <v>11024.58</v>
      </c>
      <c r="H179" s="17">
        <v>11011.9</v>
      </c>
      <c r="I179" s="17">
        <v>11100.65</v>
      </c>
      <c r="J179" s="16">
        <f t="shared" si="5"/>
        <v>4.3455769064789261E-3</v>
      </c>
      <c r="K179" s="16">
        <f t="shared" si="6"/>
        <v>11045.71</v>
      </c>
      <c r="L179" s="16">
        <v>11045.71</v>
      </c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s="9" customFormat="1" ht="16.5" customHeight="1" x14ac:dyDescent="0.2">
      <c r="A180" s="19">
        <v>173</v>
      </c>
      <c r="B180" s="18" t="s">
        <v>50</v>
      </c>
      <c r="C180" s="15" t="s">
        <v>18</v>
      </c>
      <c r="D180" s="15" t="s">
        <v>47</v>
      </c>
      <c r="E180" s="15">
        <v>5</v>
      </c>
      <c r="F180" s="15">
        <v>3</v>
      </c>
      <c r="G180" s="17">
        <v>29576.6</v>
      </c>
      <c r="H180" s="17">
        <v>29776.75</v>
      </c>
      <c r="I180" s="17">
        <v>30062.68</v>
      </c>
      <c r="J180" s="16">
        <f t="shared" si="5"/>
        <v>8.1964575342534166E-3</v>
      </c>
      <c r="K180" s="16">
        <f t="shared" si="6"/>
        <v>29805.340000000004</v>
      </c>
      <c r="L180" s="16">
        <v>149026.70000000001</v>
      </c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s="9" customFormat="1" ht="16.5" customHeight="1" x14ac:dyDescent="0.2">
      <c r="A181" s="19">
        <v>174</v>
      </c>
      <c r="B181" s="18" t="s">
        <v>50</v>
      </c>
      <c r="C181" s="15" t="s">
        <v>18</v>
      </c>
      <c r="D181" s="15" t="s">
        <v>47</v>
      </c>
      <c r="E181" s="15">
        <v>1</v>
      </c>
      <c r="F181" s="15">
        <v>3</v>
      </c>
      <c r="G181" s="17">
        <v>26818.68</v>
      </c>
      <c r="H181" s="17">
        <v>26551.31</v>
      </c>
      <c r="I181" s="17">
        <v>26245.74</v>
      </c>
      <c r="J181" s="16">
        <f t="shared" si="5"/>
        <v>1.0802469532570415E-2</v>
      </c>
      <c r="K181" s="16">
        <f t="shared" si="6"/>
        <v>26538.58</v>
      </c>
      <c r="L181" s="16">
        <v>26538.58</v>
      </c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s="9" customFormat="1" ht="16.5" customHeight="1" x14ac:dyDescent="0.2">
      <c r="A182" s="19">
        <v>175</v>
      </c>
      <c r="B182" s="18" t="s">
        <v>25</v>
      </c>
      <c r="C182" s="15" t="s">
        <v>18</v>
      </c>
      <c r="D182" s="15" t="s">
        <v>47</v>
      </c>
      <c r="E182" s="15">
        <v>1</v>
      </c>
      <c r="F182" s="15">
        <v>3</v>
      </c>
      <c r="G182" s="17">
        <v>10755.22</v>
      </c>
      <c r="H182" s="17">
        <v>10717.12</v>
      </c>
      <c r="I182" s="17">
        <v>10814.94</v>
      </c>
      <c r="J182" s="16">
        <f t="shared" si="5"/>
        <v>4.5813639182500357E-3</v>
      </c>
      <c r="K182" s="16">
        <f t="shared" si="6"/>
        <v>10762.43</v>
      </c>
      <c r="L182" s="16">
        <v>10762.43</v>
      </c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s="9" customFormat="1" ht="16.5" customHeight="1" x14ac:dyDescent="0.2">
      <c r="A183" s="19">
        <v>176</v>
      </c>
      <c r="B183" s="18" t="s">
        <v>27</v>
      </c>
      <c r="C183" s="15" t="s">
        <v>18</v>
      </c>
      <c r="D183" s="15" t="s">
        <v>46</v>
      </c>
      <c r="E183" s="15">
        <v>4</v>
      </c>
      <c r="F183" s="15">
        <v>3</v>
      </c>
      <c r="G183" s="17">
        <v>26376.39</v>
      </c>
      <c r="H183" s="17">
        <v>26183.32</v>
      </c>
      <c r="I183" s="17">
        <v>26366.36</v>
      </c>
      <c r="J183" s="16">
        <f t="shared" si="5"/>
        <v>4.1313103862290982E-3</v>
      </c>
      <c r="K183" s="16">
        <f t="shared" si="6"/>
        <v>26308.69</v>
      </c>
      <c r="L183" s="16">
        <v>105234.76</v>
      </c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s="9" customFormat="1" ht="16.5" customHeight="1" x14ac:dyDescent="0.2">
      <c r="A184" s="19">
        <v>177</v>
      </c>
      <c r="B184" s="18" t="s">
        <v>28</v>
      </c>
      <c r="C184" s="15" t="s">
        <v>18</v>
      </c>
      <c r="D184" s="15" t="s">
        <v>46</v>
      </c>
      <c r="E184" s="15">
        <v>5</v>
      </c>
      <c r="F184" s="15">
        <v>3</v>
      </c>
      <c r="G184" s="17">
        <v>16337.37</v>
      </c>
      <c r="H184" s="17">
        <v>15990.33</v>
      </c>
      <c r="I184" s="17">
        <v>16117.37</v>
      </c>
      <c r="J184" s="16">
        <f t="shared" si="5"/>
        <v>1.0873106541004221E-2</v>
      </c>
      <c r="K184" s="16">
        <f t="shared" si="6"/>
        <v>16148.36</v>
      </c>
      <c r="L184" s="16">
        <v>80741.8</v>
      </c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s="9" customFormat="1" ht="16.5" customHeight="1" x14ac:dyDescent="0.2">
      <c r="A185" s="19">
        <v>178</v>
      </c>
      <c r="B185" s="18" t="s">
        <v>26</v>
      </c>
      <c r="C185" s="15" t="s">
        <v>18</v>
      </c>
      <c r="D185" s="15" t="s">
        <v>48</v>
      </c>
      <c r="E185" s="15">
        <v>2</v>
      </c>
      <c r="F185" s="15">
        <v>3</v>
      </c>
      <c r="G185" s="17">
        <v>64761.48</v>
      </c>
      <c r="H185" s="17">
        <v>64916.92</v>
      </c>
      <c r="I185" s="17">
        <v>65395.67</v>
      </c>
      <c r="J185" s="16">
        <f t="shared" si="5"/>
        <v>5.0833772954051396E-3</v>
      </c>
      <c r="K185" s="16">
        <f t="shared" si="6"/>
        <v>65024.69</v>
      </c>
      <c r="L185" s="16">
        <v>130049.38</v>
      </c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s="9" customFormat="1" ht="16.5" customHeight="1" x14ac:dyDescent="0.2">
      <c r="A186" s="19">
        <v>179</v>
      </c>
      <c r="B186" s="18" t="s">
        <v>52</v>
      </c>
      <c r="C186" s="15" t="s">
        <v>18</v>
      </c>
      <c r="D186" s="15" t="s">
        <v>46</v>
      </c>
      <c r="E186" s="15">
        <v>18</v>
      </c>
      <c r="F186" s="15">
        <v>3</v>
      </c>
      <c r="G186" s="17">
        <v>1050.46</v>
      </c>
      <c r="H186" s="17">
        <v>1067.95</v>
      </c>
      <c r="I186" s="17">
        <v>1060.83</v>
      </c>
      <c r="J186" s="16">
        <f t="shared" si="5"/>
        <v>8.2993253671403474E-3</v>
      </c>
      <c r="K186" s="16">
        <f t="shared" si="6"/>
        <v>1059.75</v>
      </c>
      <c r="L186" s="16">
        <v>19075.5</v>
      </c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s="9" customFormat="1" ht="16.5" customHeight="1" x14ac:dyDescent="0.2">
      <c r="A187" s="19">
        <v>180</v>
      </c>
      <c r="B187" s="18" t="s">
        <v>52</v>
      </c>
      <c r="C187" s="15" t="s">
        <v>18</v>
      </c>
      <c r="D187" s="15" t="s">
        <v>46</v>
      </c>
      <c r="E187" s="15">
        <v>19</v>
      </c>
      <c r="F187" s="15">
        <v>3</v>
      </c>
      <c r="G187" s="17">
        <v>1212.08</v>
      </c>
      <c r="H187" s="17">
        <v>1187.72</v>
      </c>
      <c r="I187" s="17">
        <v>1200.559</v>
      </c>
      <c r="J187" s="16">
        <f t="shared" si="5"/>
        <v>1.0153938337923182E-2</v>
      </c>
      <c r="K187" s="16">
        <f t="shared" si="6"/>
        <v>1200.1199999999999</v>
      </c>
      <c r="L187" s="16">
        <v>22802.28</v>
      </c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s="9" customFormat="1" ht="16.5" customHeight="1" x14ac:dyDescent="0.2">
      <c r="A188" s="19">
        <v>181</v>
      </c>
      <c r="B188" s="18" t="s">
        <v>31</v>
      </c>
      <c r="C188" s="15" t="s">
        <v>18</v>
      </c>
      <c r="D188" s="15" t="s">
        <v>47</v>
      </c>
      <c r="E188" s="15">
        <v>2</v>
      </c>
      <c r="F188" s="15">
        <v>3</v>
      </c>
      <c r="G188" s="17">
        <v>761.85</v>
      </c>
      <c r="H188" s="17">
        <v>768.21</v>
      </c>
      <c r="I188" s="17">
        <v>754.68</v>
      </c>
      <c r="J188" s="16">
        <f t="shared" si="5"/>
        <v>8.8881533308913675E-3</v>
      </c>
      <c r="K188" s="16">
        <f t="shared" si="6"/>
        <v>761.58</v>
      </c>
      <c r="L188" s="16">
        <v>1523.16</v>
      </c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s="9" customFormat="1" ht="16.5" customHeight="1" x14ac:dyDescent="0.2">
      <c r="A189" s="19">
        <v>182</v>
      </c>
      <c r="B189" s="18" t="s">
        <v>25</v>
      </c>
      <c r="C189" s="15" t="s">
        <v>18</v>
      </c>
      <c r="D189" s="15" t="s">
        <v>47</v>
      </c>
      <c r="E189" s="15">
        <v>1</v>
      </c>
      <c r="F189" s="15">
        <v>3</v>
      </c>
      <c r="G189" s="17">
        <v>721.09</v>
      </c>
      <c r="H189" s="17">
        <v>729.55</v>
      </c>
      <c r="I189" s="17">
        <v>727.1</v>
      </c>
      <c r="J189" s="16">
        <f t="shared" si="5"/>
        <v>5.9966507572888905E-3</v>
      </c>
      <c r="K189" s="16">
        <f t="shared" si="6"/>
        <v>725.91</v>
      </c>
      <c r="L189" s="16">
        <v>725.91</v>
      </c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s="9" customFormat="1" ht="16.5" customHeight="1" x14ac:dyDescent="0.2">
      <c r="A190" s="19">
        <v>183</v>
      </c>
      <c r="B190" s="18" t="s">
        <v>30</v>
      </c>
      <c r="C190" s="15" t="s">
        <v>18</v>
      </c>
      <c r="D190" s="15" t="s">
        <v>49</v>
      </c>
      <c r="E190" s="15">
        <v>1</v>
      </c>
      <c r="F190" s="15">
        <v>3</v>
      </c>
      <c r="G190" s="17">
        <v>1414.04</v>
      </c>
      <c r="H190" s="17">
        <v>1400.04</v>
      </c>
      <c r="I190" s="17">
        <v>1400.18</v>
      </c>
      <c r="J190" s="16">
        <f t="shared" si="5"/>
        <v>5.725413626183856E-3</v>
      </c>
      <c r="K190" s="16">
        <f t="shared" si="6"/>
        <v>1404.75</v>
      </c>
      <c r="L190" s="16">
        <v>1404.75</v>
      </c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s="9" customFormat="1" ht="16.5" customHeight="1" x14ac:dyDescent="0.2">
      <c r="A191" s="19">
        <v>184</v>
      </c>
      <c r="B191" s="18" t="s">
        <v>51</v>
      </c>
      <c r="C191" s="15" t="s">
        <v>18</v>
      </c>
      <c r="D191" s="15" t="s">
        <v>46</v>
      </c>
      <c r="E191" s="15">
        <v>3</v>
      </c>
      <c r="F191" s="15">
        <v>3</v>
      </c>
      <c r="G191" s="17">
        <v>725.94</v>
      </c>
      <c r="H191" s="17">
        <v>731.69</v>
      </c>
      <c r="I191" s="17">
        <v>740.47</v>
      </c>
      <c r="J191" s="16">
        <f t="shared" si="5"/>
        <v>9.9869870454293332E-3</v>
      </c>
      <c r="K191" s="16">
        <f t="shared" si="6"/>
        <v>732.69999999999993</v>
      </c>
      <c r="L191" s="16">
        <v>2198.1</v>
      </c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s="9" customFormat="1" ht="16.5" customHeight="1" x14ac:dyDescent="0.2">
      <c r="A192" s="19">
        <v>185</v>
      </c>
      <c r="B192" s="18" t="s">
        <v>53</v>
      </c>
      <c r="C192" s="15" t="s">
        <v>18</v>
      </c>
      <c r="D192" s="15" t="s">
        <v>46</v>
      </c>
      <c r="E192" s="15">
        <v>1</v>
      </c>
      <c r="F192" s="15">
        <v>3</v>
      </c>
      <c r="G192" s="17">
        <v>583.82000000000005</v>
      </c>
      <c r="H192" s="17">
        <v>582.53</v>
      </c>
      <c r="I192" s="17">
        <v>577.89</v>
      </c>
      <c r="J192" s="16">
        <f t="shared" si="5"/>
        <v>5.3640376827882386E-3</v>
      </c>
      <c r="K192" s="16">
        <f t="shared" si="6"/>
        <v>581.41</v>
      </c>
      <c r="L192" s="16">
        <v>581.41</v>
      </c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s="9" customFormat="1" ht="16.5" customHeight="1" x14ac:dyDescent="0.2">
      <c r="A193" s="19">
        <v>186</v>
      </c>
      <c r="B193" s="18" t="s">
        <v>53</v>
      </c>
      <c r="C193" s="15" t="s">
        <v>18</v>
      </c>
      <c r="D193" s="15" t="s">
        <v>46</v>
      </c>
      <c r="E193" s="15">
        <v>1</v>
      </c>
      <c r="F193" s="15">
        <v>3</v>
      </c>
      <c r="G193" s="17">
        <v>785.61</v>
      </c>
      <c r="H193" s="17">
        <v>786.88</v>
      </c>
      <c r="I193" s="17">
        <v>770.47</v>
      </c>
      <c r="J193" s="16">
        <f t="shared" si="5"/>
        <v>1.1690097331216575E-2</v>
      </c>
      <c r="K193" s="16">
        <f t="shared" si="6"/>
        <v>780.99</v>
      </c>
      <c r="L193" s="16">
        <v>780.99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s="9" customFormat="1" ht="16.5" customHeight="1" x14ac:dyDescent="0.2">
      <c r="A194" s="19">
        <v>187</v>
      </c>
      <c r="B194" s="18" t="s">
        <v>53</v>
      </c>
      <c r="C194" s="15" t="s">
        <v>18</v>
      </c>
      <c r="D194" s="15" t="s">
        <v>46</v>
      </c>
      <c r="E194" s="15">
        <v>1</v>
      </c>
      <c r="F194" s="15">
        <v>3</v>
      </c>
      <c r="G194" s="17">
        <v>4803.16</v>
      </c>
      <c r="H194" s="17">
        <v>4779.37</v>
      </c>
      <c r="I194" s="17">
        <v>4730.8900000000003</v>
      </c>
      <c r="J194" s="16">
        <f t="shared" si="5"/>
        <v>7.7195823711569776E-3</v>
      </c>
      <c r="K194" s="16">
        <f t="shared" si="6"/>
        <v>4771.1400000000003</v>
      </c>
      <c r="L194" s="16">
        <v>4771.1400000000003</v>
      </c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s="9" customFormat="1" ht="16.5" customHeight="1" x14ac:dyDescent="0.2">
      <c r="A195" s="19">
        <v>188</v>
      </c>
      <c r="B195" s="18" t="s">
        <v>25</v>
      </c>
      <c r="C195" s="15" t="s">
        <v>18</v>
      </c>
      <c r="D195" s="15" t="s">
        <v>63</v>
      </c>
      <c r="E195" s="15">
        <v>1</v>
      </c>
      <c r="F195" s="15">
        <v>3</v>
      </c>
      <c r="G195" s="17">
        <v>174.21</v>
      </c>
      <c r="H195" s="17">
        <v>174.1</v>
      </c>
      <c r="I195" s="17">
        <v>177.82</v>
      </c>
      <c r="J195" s="16">
        <f t="shared" si="5"/>
        <v>1.2069469969900258E-2</v>
      </c>
      <c r="K195" s="16">
        <f t="shared" si="6"/>
        <v>175.38</v>
      </c>
      <c r="L195" s="16">
        <v>175.38</v>
      </c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s="9" customFormat="1" ht="16.5" customHeight="1" x14ac:dyDescent="0.2">
      <c r="A196" s="19">
        <v>189</v>
      </c>
      <c r="B196" s="18" t="s">
        <v>61</v>
      </c>
      <c r="C196" s="15" t="s">
        <v>18</v>
      </c>
      <c r="D196" s="15" t="s">
        <v>46</v>
      </c>
      <c r="E196" s="15">
        <v>12</v>
      </c>
      <c r="F196" s="15">
        <v>3</v>
      </c>
      <c r="G196" s="17">
        <v>3784.68</v>
      </c>
      <c r="H196" s="17">
        <v>3775.97</v>
      </c>
      <c r="I196" s="17">
        <v>3753.11</v>
      </c>
      <c r="J196" s="16">
        <f t="shared" si="5"/>
        <v>4.3234834018314071E-3</v>
      </c>
      <c r="K196" s="16">
        <f t="shared" si="6"/>
        <v>3771.25</v>
      </c>
      <c r="L196" s="16">
        <v>45255</v>
      </c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s="9" customFormat="1" ht="18" customHeight="1" x14ac:dyDescent="0.2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16">
        <f>SUM(L8:L196)</f>
        <v>13579405.700000003</v>
      </c>
      <c r="M197" s="12"/>
      <c r="N197" s="12"/>
      <c r="O197" s="21"/>
      <c r="P197" s="21"/>
      <c r="Q197" s="12"/>
      <c r="R197" s="12"/>
      <c r="S197" s="12"/>
      <c r="T197" s="12"/>
      <c r="U197" s="12"/>
      <c r="V197" s="12"/>
      <c r="W197" s="12"/>
    </row>
    <row r="198" spans="1:23" ht="12" customHeight="1" x14ac:dyDescent="0.25">
      <c r="A198" s="1"/>
    </row>
    <row r="199" spans="1:23" ht="15" x14ac:dyDescent="0.25">
      <c r="A199" s="1"/>
      <c r="B199" s="8" t="s">
        <v>20</v>
      </c>
    </row>
    <row r="201" spans="1:23" ht="18.75" hidden="1" x14ac:dyDescent="0.3">
      <c r="C201" s="4"/>
      <c r="D201" s="4"/>
      <c r="E201" s="5"/>
      <c r="F201" s="4"/>
      <c r="G201" s="6"/>
      <c r="I201" s="7"/>
    </row>
    <row r="202" spans="1:23" ht="15" hidden="1" x14ac:dyDescent="0.25">
      <c r="A202" s="1"/>
      <c r="C202" s="1"/>
      <c r="D202" s="1"/>
      <c r="E202" s="3"/>
      <c r="F202" s="3"/>
      <c r="G202" s="2"/>
      <c r="I202" s="2"/>
    </row>
    <row r="203" spans="1:23" ht="18.75" x14ac:dyDescent="0.3">
      <c r="C203" s="4" t="s">
        <v>7</v>
      </c>
      <c r="D203" s="4"/>
      <c r="E203" s="5"/>
      <c r="F203" s="4"/>
      <c r="G203" s="4"/>
      <c r="H203" s="6" t="s">
        <v>8</v>
      </c>
      <c r="J203" s="7" t="s">
        <v>9</v>
      </c>
    </row>
    <row r="204" spans="1:23" ht="15" x14ac:dyDescent="0.25">
      <c r="C204" s="3" t="s">
        <v>10</v>
      </c>
      <c r="D204" s="3"/>
      <c r="F204" s="3"/>
      <c r="G204" s="3"/>
      <c r="H204" s="2" t="s">
        <v>11</v>
      </c>
      <c r="J204" s="2" t="s">
        <v>12</v>
      </c>
    </row>
    <row r="205" spans="1:23" ht="15" x14ac:dyDescent="0.25">
      <c r="B205" s="1"/>
    </row>
  </sheetData>
  <mergeCells count="14">
    <mergeCell ref="A197:K197"/>
    <mergeCell ref="A2:L2"/>
    <mergeCell ref="C5:C6"/>
    <mergeCell ref="L5:L6"/>
    <mergeCell ref="K5:K6"/>
    <mergeCell ref="F5:F6"/>
    <mergeCell ref="E5:E6"/>
    <mergeCell ref="A4:L4"/>
    <mergeCell ref="B5:B6"/>
    <mergeCell ref="A5:A6"/>
    <mergeCell ref="G5:I5"/>
    <mergeCell ref="J5:J6"/>
    <mergeCell ref="A3:M3"/>
    <mergeCell ref="D5:D6"/>
  </mergeCells>
  <phoneticPr fontId="0" type="noConversion"/>
  <pageMargins left="0.25" right="0.25" top="0.3" bottom="0.26" header="0.3" footer="0.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2022-12-01T05:59:40Z</cp:lastPrinted>
  <dcterms:created xsi:type="dcterms:W3CDTF">1996-10-08T23:32:33Z</dcterms:created>
  <dcterms:modified xsi:type="dcterms:W3CDTF">2024-11-26T03:48:49Z</dcterms:modified>
</cp:coreProperties>
</file>