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/>
  </bookViews>
  <sheets>
    <sheet name="Лист1" sheetId="1" r:id="rId1"/>
  </sheets>
  <calcPr calcId="145621" iterate="1"/>
</workbook>
</file>

<file path=xl/calcChain.xml><?xml version="1.0" encoding="utf-8"?>
<calcChain xmlns="http://schemas.openxmlformats.org/spreadsheetml/2006/main">
  <c r="F10" i="1" l="1"/>
  <c r="B10" i="1"/>
  <c r="J11" i="1" s="1"/>
  <c r="H9" i="1"/>
  <c r="G9" i="1"/>
  <c r="H8" i="1"/>
  <c r="G8" i="1"/>
  <c r="D8" i="1"/>
  <c r="H7" i="1"/>
  <c r="J8" i="1" l="1"/>
  <c r="E10" i="1"/>
  <c r="J7" i="1"/>
  <c r="I10" i="1" l="1"/>
  <c r="J9" i="1"/>
  <c r="J10" i="1" l="1"/>
</calcChain>
</file>

<file path=xl/sharedStrings.xml><?xml version="1.0" encoding="utf-8"?>
<sst xmlns="http://schemas.openxmlformats.org/spreadsheetml/2006/main" count="22" uniqueCount="19">
  <si>
    <t>Приложение 3 к Документации</t>
  </si>
  <si>
    <t>Расчет цены  на оказание услуг по организации питания учащихся</t>
  </si>
  <si>
    <t>Учащиеся 1-4 классов (пятидневка)</t>
  </si>
  <si>
    <t xml:space="preserve"> СОШ № 2 г. Белоярский с «09» января по «31» мая 2025 года, со «01» сентября по «30» декабря 2025 года</t>
  </si>
  <si>
    <t>Наименование групп учащихся</t>
  </si>
  <si>
    <t>Не льготная категория учащихся</t>
  </si>
  <si>
    <t>Льготная категория учащихся</t>
  </si>
  <si>
    <t>Количество учащихся</t>
  </si>
  <si>
    <t>Стоимость завтрака      руб.</t>
  </si>
  <si>
    <t>Количество учебных дней</t>
  </si>
  <si>
    <t>Сумма питания  руб.</t>
  </si>
  <si>
    <t>Стоимость комплекса питания: завтрак+обед руб.</t>
  </si>
  <si>
    <t>ИТОГО сумма питания</t>
  </si>
  <si>
    <t>Учащиеся 9-11 классов (шестидневка)</t>
  </si>
  <si>
    <t>ИТОГО</t>
  </si>
  <si>
    <t>Учащиеся 5-8 классов    (пятидневка)</t>
  </si>
  <si>
    <t xml:space="preserve">Общее количество учащихся человек  прирасчете цены </t>
  </si>
  <si>
    <t>ИТОГО Сумма на оказание услуг питания с 09.01.2025 по 30.12.2025 год составляет: 25 880 000,00 (Двадцать пять миллионов восемьсот восемьдесят тысяч) рублей 00 копеек)</t>
  </si>
  <si>
    <t>Спецификация на оказание услуг по организации питания учащихся для нужд СОШ № 2 г. Белоярский с "09" января по "30" декабря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</si>
</sst>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4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J17" sqref="J17"/>
    </sheetView>
  </sheetViews>
  <sheetFormatPr defaultRowHeight="15" x14ac:dyDescent="0.25"/>
  <cols>
    <col min="1" max="1" width="26.42578125" customWidth="1"/>
    <col min="2" max="4" width="12.7109375" customWidth="1"/>
    <col min="5" max="5" width="17.7109375" customWidth="1"/>
    <col min="6" max="8" width="12.7109375" customWidth="1"/>
    <col min="9" max="10" width="17.7109375" customWidth="1"/>
    <col min="13" max="13" width="11.5703125" bestFit="1" customWidth="1"/>
    <col min="14" max="14" width="12.5703125" customWidth="1"/>
  </cols>
  <sheetData>
    <row r="1" spans="1:15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5" ht="15.75" x14ac:dyDescent="0.25">
      <c r="A2" s="1"/>
    </row>
    <row r="3" spans="1:15" ht="15.75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5" ht="15.75" x14ac:dyDescent="0.25">
      <c r="A4" s="22" t="s">
        <v>3</v>
      </c>
      <c r="B4" s="22"/>
      <c r="C4" s="22"/>
      <c r="D4" s="22"/>
      <c r="E4" s="22"/>
      <c r="F4" s="22"/>
      <c r="G4" s="22"/>
      <c r="H4" s="22"/>
      <c r="I4" s="22"/>
      <c r="J4" s="22"/>
    </row>
    <row r="5" spans="1:15" ht="15.75" x14ac:dyDescent="0.25">
      <c r="A5" s="16" t="s">
        <v>4</v>
      </c>
      <c r="B5" s="18" t="s">
        <v>5</v>
      </c>
      <c r="C5" s="19"/>
      <c r="D5" s="19"/>
      <c r="E5" s="20"/>
      <c r="F5" s="18" t="s">
        <v>6</v>
      </c>
      <c r="G5" s="19"/>
      <c r="H5" s="19"/>
      <c r="I5" s="19"/>
      <c r="J5" s="20"/>
    </row>
    <row r="6" spans="1:15" ht="78.75" x14ac:dyDescent="0.25">
      <c r="A6" s="17"/>
      <c r="B6" s="3" t="s">
        <v>7</v>
      </c>
      <c r="C6" s="3" t="s">
        <v>8</v>
      </c>
      <c r="D6" s="3" t="s">
        <v>9</v>
      </c>
      <c r="E6" s="3" t="s">
        <v>10</v>
      </c>
      <c r="F6" s="3" t="s">
        <v>7</v>
      </c>
      <c r="G6" s="3" t="s">
        <v>11</v>
      </c>
      <c r="H6" s="3" t="s">
        <v>9</v>
      </c>
      <c r="I6" s="3" t="s">
        <v>10</v>
      </c>
      <c r="J6" s="3" t="s">
        <v>12</v>
      </c>
    </row>
    <row r="7" spans="1:15" ht="31.5" x14ac:dyDescent="0.25">
      <c r="A7" s="3" t="s">
        <v>2</v>
      </c>
      <c r="B7" s="9">
        <v>179.70632524999999</v>
      </c>
      <c r="C7" s="6">
        <v>166</v>
      </c>
      <c r="D7" s="5">
        <v>160</v>
      </c>
      <c r="E7" s="6">
        <v>4773000</v>
      </c>
      <c r="F7" s="5">
        <v>80</v>
      </c>
      <c r="G7" s="6">
        <v>430</v>
      </c>
      <c r="H7" s="5">
        <f>D7</f>
        <v>160</v>
      </c>
      <c r="I7" s="6">
        <v>5504000</v>
      </c>
      <c r="J7" s="6">
        <f>E7+I7</f>
        <v>10277000</v>
      </c>
    </row>
    <row r="8" spans="1:15" ht="31.5" x14ac:dyDescent="0.25">
      <c r="A8" s="3" t="s">
        <v>15</v>
      </c>
      <c r="B8" s="9">
        <v>202.99849399999999</v>
      </c>
      <c r="C8" s="6">
        <v>166</v>
      </c>
      <c r="D8" s="5">
        <f>D7</f>
        <v>160</v>
      </c>
      <c r="E8" s="6">
        <v>5391640</v>
      </c>
      <c r="F8" s="5">
        <v>80</v>
      </c>
      <c r="G8" s="6">
        <f>G7</f>
        <v>430</v>
      </c>
      <c r="H8" s="5">
        <f>D7</f>
        <v>160</v>
      </c>
      <c r="I8" s="6">
        <v>5504000</v>
      </c>
      <c r="J8" s="6">
        <f>E8+I8</f>
        <v>10895640</v>
      </c>
      <c r="N8" s="4"/>
      <c r="O8" s="4"/>
    </row>
    <row r="9" spans="1:15" ht="31.5" x14ac:dyDescent="0.25">
      <c r="A9" s="3" t="s">
        <v>13</v>
      </c>
      <c r="B9" s="5">
        <v>106</v>
      </c>
      <c r="C9" s="6">
        <v>166</v>
      </c>
      <c r="D9" s="5">
        <v>160</v>
      </c>
      <c r="E9" s="6">
        <v>2815360</v>
      </c>
      <c r="F9" s="9">
        <v>27.5</v>
      </c>
      <c r="G9" s="6">
        <f>G7</f>
        <v>430</v>
      </c>
      <c r="H9" s="5">
        <f>D9</f>
        <v>160</v>
      </c>
      <c r="I9" s="6">
        <v>1892000</v>
      </c>
      <c r="J9" s="6">
        <f>E9+I9</f>
        <v>4707360</v>
      </c>
      <c r="N9" s="4"/>
    </row>
    <row r="10" spans="1:15" ht="15.75" x14ac:dyDescent="0.25">
      <c r="A10" s="7" t="s">
        <v>14</v>
      </c>
      <c r="B10" s="10">
        <f>SUM(B7:B9)</f>
        <v>488.70481925000001</v>
      </c>
      <c r="C10" s="5"/>
      <c r="D10" s="5"/>
      <c r="E10" s="8">
        <f>SUM(E7:E9)</f>
        <v>12980000</v>
      </c>
      <c r="F10" s="10">
        <f>SUM(F7:F9)</f>
        <v>187.5</v>
      </c>
      <c r="G10" s="5"/>
      <c r="H10" s="5"/>
      <c r="I10" s="8">
        <f>SUM(I7:I9)</f>
        <v>12900000</v>
      </c>
      <c r="J10" s="8">
        <f>E10+I10</f>
        <v>25880000</v>
      </c>
      <c r="N10" s="4"/>
      <c r="O10" s="11"/>
    </row>
    <row r="11" spans="1:15" ht="15.75" x14ac:dyDescent="0.25">
      <c r="A11" s="12" t="s">
        <v>16</v>
      </c>
      <c r="B11" s="13"/>
      <c r="C11" s="13"/>
      <c r="D11" s="13"/>
      <c r="E11" s="13"/>
      <c r="F11" s="13"/>
      <c r="G11" s="13"/>
      <c r="H11" s="13"/>
      <c r="I11" s="14"/>
      <c r="J11" s="10">
        <f>B10+F10</f>
        <v>676.20481925000001</v>
      </c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5" ht="15.75" x14ac:dyDescent="0.25">
      <c r="A13" s="15" t="s">
        <v>18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5" ht="57" customHeight="1" x14ac:dyDescent="0.25">
      <c r="A14" s="23" t="s">
        <v>17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2"/>
      <c r="J15" s="4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</sheetData>
  <mergeCells count="9">
    <mergeCell ref="A5:A6"/>
    <mergeCell ref="B5:E5"/>
    <mergeCell ref="F5:J5"/>
    <mergeCell ref="A1:J1"/>
    <mergeCell ref="A3:J3"/>
    <mergeCell ref="A4:J4"/>
    <mergeCell ref="A11:I11"/>
    <mergeCell ref="A13:J13"/>
    <mergeCell ref="A14:J14"/>
  </mergeCells>
  <pageMargins left="0.70866141732283472" right="0.30989583333333331" top="0.74803149606299213" bottom="0.74803149606299213" header="0.31496062992125984" footer="0.31496062992125984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2024-11-18T09:49:03Z</dcterms:modified>
</cp:coreProperties>
</file>