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770" windowHeight="11730"/>
  </bookViews>
  <sheets>
    <sheet name="НМЦД" sheetId="1" r:id="rId1"/>
  </sheets>
  <calcPr calcId="145621" refMode="R1C1"/>
</workbook>
</file>

<file path=xl/calcChain.xml><?xml version="1.0" encoding="utf-8"?>
<calcChain xmlns="http://schemas.openxmlformats.org/spreadsheetml/2006/main">
  <c r="E5" i="1" l="1"/>
  <c r="N5" i="1" l="1"/>
  <c r="O5" i="1" s="1"/>
  <c r="K8" i="1" l="1"/>
</calcChain>
</file>

<file path=xl/sharedStrings.xml><?xml version="1.0" encoding="utf-8"?>
<sst xmlns="http://schemas.openxmlformats.org/spreadsheetml/2006/main" count="32" uniqueCount="32">
  <si>
    <t>№</t>
  </si>
  <si>
    <t xml:space="preserve">Наименование товара (работ, услуг) 
</t>
  </si>
  <si>
    <t>Основыне характеристи объекта закупки</t>
  </si>
  <si>
    <t>Ед. изм</t>
  </si>
  <si>
    <t>Кол-во</t>
  </si>
  <si>
    <t>Коммерческие предложения (руб./ед.изм.)</t>
  </si>
  <si>
    <t>Н(М)ЦД, определяемая методом сопоставимых рыночных цен (анализа рынка)*</t>
  </si>
  <si>
    <t xml:space="preserve">Коммерческое предложение                       № 1 </t>
  </si>
  <si>
    <t xml:space="preserve">Коммерческое предложение                        № 2 </t>
  </si>
  <si>
    <t xml:space="preserve">Коммерческое предложение                 № 3 </t>
  </si>
  <si>
    <t xml:space="preserve">Коммерческое предложение                 № 4 </t>
  </si>
  <si>
    <t xml:space="preserve">Коммерческое предложение                 № 5 </t>
  </si>
  <si>
    <t>Средняя арифметическая цена за единицу     руб.</t>
  </si>
  <si>
    <t>Расчет Н (МЦД) по формуле                             v - количество (объем) закупаемого товара (работы, услуги);
     ц - ср. цена за единицу    ЦКЕП = v*ц</t>
  </si>
  <si>
    <t>рублей</t>
  </si>
  <si>
    <t>в соответствии с Техническим заданием</t>
  </si>
  <si>
    <t xml:space="preserve">При определениеии начальной (максимальной) цены Договора применен метод сопоставимых рыночных цен (анализ рынка). </t>
  </si>
  <si>
    <t>человеко-час</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</si>
  <si>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</si>
  <si>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</si>
  <si>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</si>
  <si>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</si>
  <si>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</si>
  <si>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</si>
  <si>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</si>
  <si>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Среднее квадратическое отклонение</t>
  </si>
  <si>
    <t>Квадратный корень из дисперсии:</t>
  </si>
  <si>
    <t>В результате проведенного расчета НМЦ договора составила:</t>
  </si>
  <si>
    <t xml:space="preserve">Приложение № 1 к Разделу 2 
"Информационная карта аукциона в электронной форме
</t>
  </si>
  <si>
    <t xml:space="preserve">Обоснование начальной (максимальной) цены Договора на оказание услуг круглосуточной охраны МАДОУ города Нижневартовска ДС №56 "Северяночка" 
</t>
  </si>
  <si>
    <t xml:space="preserve">Оказание услуг круглосуточной охраны МАДОУ города Нижневартовска ДС №56 "Северяночка" </t>
  </si>
  <si>
    <t xml:space="preserve">Специалист по закупкам _______________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</si>
</sst>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5" x14ac:knownFonts="1">
    <font>
      <sz val="11"/>
      <color theme="1"/>
      <name val="Calibri"/>
      <scheme val="minor"/>
    </font>
    <font>
      <sz val="10"/>
      <name val="Times New Roman"/>
      <family val="1"/>
      <charset val="204"/>
    </font>
    <font>
      <sz val="12"/>
      <name val="Times New Roman"/>
      <family val="1"/>
      <charset val="204"/>
    </font>
    <font>
      <b/>
      <sz val="12"/>
      <name val="Times New Roman"/>
      <family val="1"/>
      <charset val="204"/>
    </font>
    <font>
      <b/>
      <sz val="11"/>
      <name val="Times New Roman"/>
      <family val="1"/>
      <charset val="204"/>
    </font>
    <font>
      <sz val="11"/>
      <color theme="1"/>
      <name val="Times New Roman"/>
      <family val="1"/>
      <charset val="204"/>
    </font>
    <font>
      <sz val="12"/>
      <color theme="1"/>
      <name val="Times New Roman"/>
      <family val="1"/>
      <charset val="204"/>
    </font>
    <font>
      <sz val="11"/>
      <name val="Times New Roman"/>
      <family val="1"/>
      <charset val="204"/>
    </font>
    <font>
      <sz val="11"/>
      <color theme="1"/>
      <name val="Times New Roman"/>
      <family val="1"/>
      <charset val="204"/>
    </font>
    <font>
      <sz val="12"/>
      <color theme="1"/>
      <name val="Times New Roman"/>
      <family val="1"/>
      <charset val="204"/>
    </font>
    <font>
      <sz val="11"/>
      <name val="Times New Roman"/>
      <family val="1"/>
      <charset val="204"/>
    </font>
    <font>
      <sz val="11"/>
      <color indexed="64"/>
      <name val="Times New Roman"/>
      <family val="1"/>
      <charset val="204"/>
    </font>
    <font>
      <sz val="11"/>
      <color theme="1"/>
      <name val="Calibri"/>
      <family val="2"/>
      <scheme val="minor"/>
    </font>
    <font>
      <sz val="11"/>
      <color theme="1"/>
      <name val="Arial"/>
      <family val="2"/>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0" fontId="12" fillId="0" borderId="0"/>
    <xf numFmtId="0" fontId="13" fillId="0" borderId="0"/>
  </cellStyleXfs>
  <cellXfs count="44">
    <xf numFmtId="0" fontId="0" fillId="0" borderId="0" xfId="0"/>
    <xf numFmtId="0" fontId="1"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horizontal="center" vertical="top"/>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top"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wrapText="1"/>
    </xf>
    <xf numFmtId="164" fontId="2" fillId="0" borderId="0" xfId="0" applyNumberFormat="1" applyFont="1" applyAlignment="1">
      <alignment horizontal="center" vertical="center"/>
    </xf>
    <xf numFmtId="0" fontId="2" fillId="0" borderId="0" xfId="0" applyFont="1" applyAlignment="1">
      <alignment horizontal="center" wrapText="1"/>
    </xf>
    <xf numFmtId="0" fontId="7" fillId="0" borderId="0" xfId="0" applyFont="1" applyAlignment="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top" wrapText="1"/>
    </xf>
    <xf numFmtId="0" fontId="8" fillId="0" borderId="0" xfId="0" applyFont="1" applyAlignment="1">
      <alignment vertical="top"/>
    </xf>
    <xf numFmtId="0" fontId="14" fillId="0" borderId="0" xfId="0" applyFont="1" applyAlignment="1">
      <alignment vertical="center"/>
    </xf>
    <xf numFmtId="0" fontId="14" fillId="0" borderId="0" xfId="0" applyFont="1" applyAlignment="1">
      <alignment vertical="top"/>
    </xf>
    <xf numFmtId="4" fontId="3" fillId="2" borderId="1" xfId="0" applyNumberFormat="1" applyFont="1" applyFill="1" applyBorder="1" applyAlignment="1">
      <alignment horizontal="center" vertical="center" wrapText="1"/>
    </xf>
    <xf numFmtId="4" fontId="1" fillId="0" borderId="0" xfId="0" applyNumberFormat="1" applyFont="1"/>
    <xf numFmtId="4" fontId="2" fillId="0" borderId="4"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1" xfId="0" applyFont="1" applyBorder="1" applyAlignment="1">
      <alignment horizontal="justify" vertical="top" wrapText="1"/>
    </xf>
    <xf numFmtId="0" fontId="3" fillId="0" borderId="2" xfId="0" applyFont="1" applyBorder="1" applyAlignment="1">
      <alignment horizontal="left" vertical="center"/>
    </xf>
    <xf numFmtId="0" fontId="3" fillId="0" borderId="0" xfId="0" applyFont="1" applyAlignment="1">
      <alignment horizontal="center" wrapText="1"/>
    </xf>
    <xf numFmtId="0" fontId="8" fillId="0" borderId="1" xfId="0" applyFont="1" applyBorder="1" applyAlignment="1">
      <alignment horizontal="justify" vertical="top" wrapText="1"/>
    </xf>
    <xf numFmtId="0" fontId="10" fillId="0" borderId="1" xfId="0" applyFont="1" applyBorder="1" applyAlignment="1">
      <alignment horizontal="justify"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114300</xdr:colOff>
      <xdr:row>15</xdr:row>
      <xdr:rowOff>257175</xdr:rowOff>
    </xdr:from>
    <xdr:to>
      <xdr:col>3</xdr:col>
      <xdr:colOff>40322</xdr:colOff>
      <xdr:row>15</xdr:row>
      <xdr:rowOff>609601</xdr:rowOff>
    </xdr:to>
    <xdr:pic>
      <xdr:nvPicPr>
        <xdr:cNvPr id="11" name="Picture 374"/>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2390775" y="9391650"/>
          <a:ext cx="1069022" cy="3524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tabSelected="1" topLeftCell="A13" workbookViewId="0">
      <selection activeCell="F26" sqref="F26"/>
    </sheetView>
  </sheetViews>
  <sheetFormatPr defaultColWidth="9.140625" defaultRowHeight="12.75" x14ac:dyDescent="0.2"/>
  <cols>
    <col min="1" max="1" width="3.140625" style="1" bestFit="1" customWidth="1"/>
    <col min="2" max="2" width="31" style="1" bestFit="1" customWidth="1"/>
    <col min="3" max="3" width="17.140625" style="1" customWidth="1"/>
    <col min="4" max="4" width="11.140625" style="1" customWidth="1"/>
    <col min="5" max="5" width="8.85546875" style="1" bestFit="1" customWidth="1"/>
    <col min="6" max="6" width="15.5703125" style="1" bestFit="1" customWidth="1"/>
    <col min="7" max="7" width="16.28515625" style="1" bestFit="1" customWidth="1"/>
    <col min="8" max="8" width="15.85546875" style="1" bestFit="1" customWidth="1"/>
    <col min="9" max="10" width="15.85546875" style="1" hidden="1" customWidth="1"/>
    <col min="11" max="11" width="18.140625" style="1" hidden="1" customWidth="1"/>
    <col min="12" max="12" width="13.5703125" style="1" hidden="1" customWidth="1"/>
    <col min="13" max="13" width="10.28515625" style="1" hidden="1" customWidth="1"/>
    <col min="14" max="14" width="19.28515625" style="1" customWidth="1"/>
    <col min="15" max="15" width="16.28515625" style="1" bestFit="1" customWidth="1"/>
    <col min="16" max="16384" width="9.140625" style="1"/>
  </cols>
  <sheetData>
    <row r="1" spans="1:20" ht="57" customHeight="1" x14ac:dyDescent="0.2">
      <c r="K1" s="31" t="s">
        <v>28</v>
      </c>
      <c r="L1" s="31"/>
      <c r="M1" s="31"/>
      <c r="N1" s="31"/>
      <c r="O1" s="31"/>
    </row>
    <row r="2" spans="1:20" ht="48" customHeight="1" x14ac:dyDescent="0.2">
      <c r="A2" s="32" t="s">
        <v>29</v>
      </c>
      <c r="B2" s="32"/>
      <c r="C2" s="32"/>
      <c r="D2" s="32"/>
      <c r="E2" s="32"/>
      <c r="F2" s="32"/>
      <c r="G2" s="32"/>
      <c r="H2" s="32"/>
      <c r="I2" s="32"/>
      <c r="J2" s="32"/>
      <c r="K2" s="32"/>
      <c r="L2" s="32"/>
      <c r="M2" s="32"/>
      <c r="N2" s="32"/>
      <c r="O2" s="32"/>
    </row>
    <row r="3" spans="1:20" ht="56.25" customHeight="1" x14ac:dyDescent="0.2">
      <c r="A3" s="33" t="s">
        <v>0</v>
      </c>
      <c r="B3" s="33" t="s">
        <v>1</v>
      </c>
      <c r="C3" s="33" t="s">
        <v>2</v>
      </c>
      <c r="D3" s="33" t="s">
        <v>3</v>
      </c>
      <c r="E3" s="33" t="s">
        <v>4</v>
      </c>
      <c r="F3" s="33" t="s">
        <v>5</v>
      </c>
      <c r="G3" s="33"/>
      <c r="H3" s="33"/>
      <c r="I3" s="2"/>
      <c r="J3" s="2"/>
      <c r="K3" s="34"/>
      <c r="L3" s="34"/>
      <c r="M3" s="34"/>
      <c r="N3" s="35" t="s">
        <v>6</v>
      </c>
      <c r="O3" s="35"/>
    </row>
    <row r="4" spans="1:20" ht="204" customHeight="1" x14ac:dyDescent="0.2">
      <c r="A4" s="33"/>
      <c r="B4" s="33"/>
      <c r="C4" s="33"/>
      <c r="D4" s="33"/>
      <c r="E4" s="33"/>
      <c r="F4" s="2" t="s">
        <v>7</v>
      </c>
      <c r="G4" s="2" t="s">
        <v>8</v>
      </c>
      <c r="H4" s="2" t="s">
        <v>9</v>
      </c>
      <c r="I4" s="2" t="s">
        <v>10</v>
      </c>
      <c r="J4" s="2" t="s">
        <v>11</v>
      </c>
      <c r="K4" s="36"/>
      <c r="L4" s="37"/>
      <c r="M4" s="38"/>
      <c r="N4" s="3" t="s">
        <v>12</v>
      </c>
      <c r="O4" s="3" t="s">
        <v>13</v>
      </c>
    </row>
    <row r="5" spans="1:20" s="4" customFormat="1" ht="58.5" customHeight="1" x14ac:dyDescent="0.25">
      <c r="A5" s="5">
        <v>1</v>
      </c>
      <c r="B5" s="6" t="s">
        <v>30</v>
      </c>
      <c r="C5" s="22" t="s">
        <v>15</v>
      </c>
      <c r="D5" s="21" t="s">
        <v>17</v>
      </c>
      <c r="E5" s="6">
        <f>(31+28+31+30+31+30)*3*24</f>
        <v>13032</v>
      </c>
      <c r="F5" s="10">
        <v>250</v>
      </c>
      <c r="G5" s="10">
        <v>260</v>
      </c>
      <c r="H5" s="10">
        <v>250</v>
      </c>
      <c r="I5" s="10"/>
      <c r="J5" s="10"/>
      <c r="K5" s="28"/>
      <c r="L5" s="29"/>
      <c r="M5" s="30"/>
      <c r="N5" s="26">
        <f>(F5+G5+H5)/3</f>
        <v>253.33333333333334</v>
      </c>
      <c r="O5" s="26">
        <f>E5*N5</f>
        <v>3301440</v>
      </c>
    </row>
    <row r="6" spans="1:20" s="4" customFormat="1" ht="21" customHeight="1" x14ac:dyDescent="0.25">
      <c r="A6" s="5"/>
      <c r="B6" s="9"/>
      <c r="C6" s="7"/>
      <c r="D6" s="8"/>
      <c r="E6" s="9"/>
      <c r="F6" s="10"/>
      <c r="G6" s="11"/>
      <c r="H6" s="10"/>
      <c r="I6" s="10"/>
      <c r="J6" s="10"/>
      <c r="K6" s="28"/>
      <c r="L6" s="29"/>
      <c r="M6" s="30"/>
      <c r="N6" s="12"/>
      <c r="O6" s="12"/>
    </row>
    <row r="7" spans="1:20" s="4" customFormat="1" ht="21" customHeight="1" x14ac:dyDescent="0.25">
      <c r="A7" s="5"/>
    </row>
    <row r="8" spans="1:20" ht="15.75" customHeight="1" x14ac:dyDescent="0.2">
      <c r="A8" s="40" t="s">
        <v>27</v>
      </c>
      <c r="B8" s="40"/>
      <c r="C8" s="40"/>
      <c r="D8" s="40"/>
      <c r="E8" s="40"/>
      <c r="F8" s="40"/>
      <c r="G8" s="40"/>
      <c r="H8" s="40"/>
      <c r="I8" s="13"/>
      <c r="J8" s="13"/>
      <c r="K8" s="12">
        <f>O6</f>
        <v>0</v>
      </c>
      <c r="L8" s="14" t="s">
        <v>14</v>
      </c>
      <c r="M8" s="14"/>
      <c r="N8" s="14"/>
      <c r="O8" s="15"/>
      <c r="Q8" s="27"/>
    </row>
    <row r="9" spans="1:20" ht="15.75" customHeight="1" x14ac:dyDescent="0.25">
      <c r="A9" s="41" t="s">
        <v>16</v>
      </c>
      <c r="B9" s="41"/>
      <c r="C9" s="41"/>
      <c r="D9" s="41"/>
      <c r="E9" s="41"/>
      <c r="F9" s="41"/>
      <c r="G9" s="41"/>
      <c r="H9" s="41"/>
      <c r="I9" s="41"/>
      <c r="J9" s="41"/>
      <c r="K9" s="41"/>
      <c r="L9" s="41"/>
      <c r="M9" s="41"/>
      <c r="N9" s="41"/>
      <c r="O9" s="41"/>
    </row>
    <row r="10" spans="1:20" ht="15.75" x14ac:dyDescent="0.25">
      <c r="A10" s="31"/>
      <c r="B10" s="31"/>
      <c r="C10" s="31"/>
      <c r="D10" s="31"/>
      <c r="E10" s="16"/>
      <c r="F10" s="17"/>
      <c r="G10" s="18"/>
      <c r="H10" s="19"/>
      <c r="I10" s="19"/>
      <c r="J10" s="19"/>
      <c r="K10" s="20"/>
      <c r="L10" s="20"/>
      <c r="M10" s="20"/>
      <c r="N10" s="20"/>
      <c r="O10" s="20"/>
    </row>
    <row r="11" spans="1:20" ht="34.5" customHeight="1" x14ac:dyDescent="0.2">
      <c r="A11" s="42" t="s">
        <v>18</v>
      </c>
      <c r="B11" s="42"/>
      <c r="C11" s="42"/>
      <c r="D11" s="42"/>
      <c r="E11" s="42"/>
      <c r="F11" s="42"/>
      <c r="G11" s="42"/>
      <c r="H11" s="42"/>
      <c r="I11" s="42"/>
      <c r="J11" s="42"/>
      <c r="K11" s="42"/>
      <c r="L11" s="42"/>
      <c r="M11" s="42"/>
      <c r="N11" s="42"/>
      <c r="O11" s="42"/>
      <c r="P11" s="42"/>
      <c r="Q11" s="42"/>
      <c r="R11" s="42"/>
      <c r="S11" s="42"/>
      <c r="T11" s="42"/>
    </row>
    <row r="12" spans="1:20" ht="35.25" customHeight="1" x14ac:dyDescent="0.2">
      <c r="A12" s="43" t="s">
        <v>19</v>
      </c>
      <c r="B12" s="43"/>
      <c r="C12" s="43"/>
      <c r="D12" s="43"/>
      <c r="E12" s="43"/>
      <c r="F12" s="43"/>
      <c r="G12" s="43"/>
      <c r="H12" s="43"/>
      <c r="I12" s="43"/>
      <c r="J12" s="43"/>
      <c r="K12" s="43"/>
      <c r="L12" s="43"/>
      <c r="M12" s="43"/>
      <c r="N12" s="43"/>
      <c r="O12" s="43"/>
      <c r="P12" s="43"/>
      <c r="Q12" s="43"/>
      <c r="R12" s="43"/>
      <c r="S12" s="43"/>
      <c r="T12" s="43"/>
    </row>
    <row r="13" spans="1:20" ht="68.25" customHeight="1" x14ac:dyDescent="0.2">
      <c r="A13" s="39" t="s">
        <v>20</v>
      </c>
      <c r="B13" s="39"/>
      <c r="C13" s="39"/>
      <c r="D13" s="39"/>
      <c r="E13" s="39"/>
      <c r="F13" s="39"/>
      <c r="G13" s="39"/>
      <c r="H13" s="39"/>
      <c r="I13" s="39"/>
      <c r="J13" s="39"/>
      <c r="K13" s="39"/>
      <c r="L13" s="39"/>
      <c r="M13" s="39"/>
      <c r="N13" s="39"/>
      <c r="O13" s="39"/>
      <c r="P13" s="39"/>
      <c r="Q13" s="39"/>
      <c r="R13" s="39"/>
      <c r="S13" s="39"/>
      <c r="T13" s="39"/>
    </row>
    <row r="14" spans="1:20" ht="79.5" customHeight="1" x14ac:dyDescent="0.2">
      <c r="A14" s="39" t="s">
        <v>21</v>
      </c>
      <c r="B14" s="39"/>
      <c r="C14" s="39" t="s">
        <v>22</v>
      </c>
      <c r="D14" s="39"/>
      <c r="E14" s="39"/>
      <c r="F14" s="39"/>
      <c r="G14" s="39"/>
      <c r="H14" s="39"/>
      <c r="I14" s="39"/>
      <c r="J14" s="39"/>
      <c r="K14" s="39"/>
      <c r="L14" s="39"/>
      <c r="M14" s="39"/>
      <c r="N14" s="39"/>
      <c r="O14" s="39"/>
      <c r="P14" s="39"/>
      <c r="Q14" s="39"/>
      <c r="R14" s="39"/>
      <c r="S14" s="39"/>
      <c r="T14" s="39"/>
    </row>
    <row r="15" spans="1:20" ht="60.75" customHeight="1" x14ac:dyDescent="0.2">
      <c r="A15" s="39" t="s">
        <v>23</v>
      </c>
      <c r="B15" s="39"/>
      <c r="C15" s="39" t="s">
        <v>24</v>
      </c>
      <c r="D15" s="39"/>
      <c r="E15" s="39"/>
      <c r="F15" s="39"/>
      <c r="G15" s="39"/>
      <c r="H15" s="39"/>
      <c r="I15" s="39"/>
      <c r="J15" s="39"/>
      <c r="K15" s="39"/>
      <c r="L15" s="39"/>
      <c r="M15" s="39"/>
      <c r="N15" s="39"/>
      <c r="O15" s="39"/>
      <c r="P15" s="39"/>
      <c r="Q15" s="39"/>
      <c r="R15" s="39"/>
      <c r="S15" s="39"/>
      <c r="T15" s="39"/>
    </row>
    <row r="16" spans="1:20" ht="61.5" customHeight="1" x14ac:dyDescent="0.2">
      <c r="A16" s="39" t="s">
        <v>25</v>
      </c>
      <c r="B16" s="39"/>
      <c r="C16" s="39" t="s">
        <v>26</v>
      </c>
      <c r="D16" s="39"/>
      <c r="E16" s="39"/>
      <c r="F16" s="39"/>
      <c r="G16" s="39"/>
      <c r="H16" s="39"/>
      <c r="I16" s="39"/>
      <c r="J16" s="39"/>
      <c r="K16" s="39"/>
      <c r="L16" s="39"/>
      <c r="M16" s="39"/>
      <c r="N16" s="39"/>
      <c r="O16" s="39"/>
      <c r="P16" s="39"/>
      <c r="Q16" s="39"/>
      <c r="R16" s="39"/>
      <c r="S16" s="39"/>
      <c r="T16" s="39"/>
    </row>
    <row r="18" spans="2:6" ht="25.5" customHeight="1" x14ac:dyDescent="0.2">
      <c r="B18" s="24" t="s">
        <v>31</v>
      </c>
      <c r="C18" s="25"/>
      <c r="D18" s="25"/>
      <c r="E18" s="23"/>
      <c r="F18" s="23"/>
    </row>
  </sheetData>
  <mergeCells count="25">
    <mergeCell ref="A15:B15"/>
    <mergeCell ref="C15:T15"/>
    <mergeCell ref="A16:B16"/>
    <mergeCell ref="C16:T16"/>
    <mergeCell ref="A8:H8"/>
    <mergeCell ref="A9:O9"/>
    <mergeCell ref="A10:D10"/>
    <mergeCell ref="A11:T11"/>
    <mergeCell ref="A12:T12"/>
    <mergeCell ref="A13:T13"/>
    <mergeCell ref="A14:B14"/>
    <mergeCell ref="C14:T14"/>
    <mergeCell ref="K5:M5"/>
    <mergeCell ref="K6:M6"/>
    <mergeCell ref="K1:O1"/>
    <mergeCell ref="A2:O2"/>
    <mergeCell ref="A3:A4"/>
    <mergeCell ref="B3:B4"/>
    <mergeCell ref="C3:C4"/>
    <mergeCell ref="D3:D4"/>
    <mergeCell ref="E3:E4"/>
    <mergeCell ref="F3:H3"/>
    <mergeCell ref="K3:M3"/>
    <mergeCell ref="N3:O3"/>
    <mergeCell ref="K4:M4"/>
  </mergeCells>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НМЦД</vt:lpstr>
    </vt:vector>
  </TitlesOfParts>
  <Company>департамент образования Сахалинской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Милишкевич Александра Игоревна</dc:creator>
  <cp:lastModifiedBy>Закупки</cp:lastModifiedBy>
  <cp:revision>3</cp:revision>
  <cp:lastPrinted>2024-11-05T03:54:23Z</cp:lastPrinted>
  <dcterms:created xsi:type="dcterms:W3CDTF">2014-05-19T23:28:21Z</dcterms:created>
  <dcterms:modified xsi:type="dcterms:W3CDTF">2024-11-14T08:13:49Z</dcterms:modified>
</cp:coreProperties>
</file>