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225" yWindow="1995" windowWidth="20970" windowHeight="164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11" i="1" s="1"/>
  <c r="J6" i="1"/>
  <c r="H10" i="1" s="1"/>
  <c r="J10" i="1" s="1"/>
  <c r="A7" i="1" l="1"/>
</calcChain>
</file>

<file path=xl/sharedStrings.xml><?xml version="1.0" encoding="utf-8"?>
<sst xmlns="http://schemas.openxmlformats.org/spreadsheetml/2006/main" count="27" uniqueCount="24">
  <si>
    <t>№ п/п</t>
  </si>
  <si>
    <t>Ед. изм.</t>
  </si>
  <si>
    <t>Кол-во в ед. изм.</t>
  </si>
  <si>
    <t>Ставка НДС, %</t>
  </si>
  <si>
    <t>Информация о рыночных ценах, руб. с НДС</t>
  </si>
  <si>
    <t>предложение № 1 ООО "СИНТ МАСТЕР"</t>
  </si>
  <si>
    <t>предложение № 2 ООО "Копигрин"</t>
  </si>
  <si>
    <t>предложение № 3 ООО "Принт-Пит-Стоп"</t>
  </si>
  <si>
    <t>предложение № 4 ООО "Компания Нэкст"</t>
  </si>
  <si>
    <t>Текущий договор</t>
  </si>
  <si>
    <t>Средняя арифметическая цена за ед. изм.</t>
  </si>
  <si>
    <t>Расчет НМЦ методом анализа рынка</t>
  </si>
  <si>
    <t>Расчет отклонений</t>
  </si>
  <si>
    <t xml:space="preserve">предложение № 1 </t>
  </si>
  <si>
    <t xml:space="preserve">предложение № 2 </t>
  </si>
  <si>
    <t xml:space="preserve">предложение № 3 </t>
  </si>
  <si>
    <t>Сообщение о заинтересованности (www.rt-ci.ru)</t>
  </si>
  <si>
    <t>шт.</t>
  </si>
  <si>
    <t>Наименование ЕНС каждой единицы товара / наименование каждой единицы, работы, услуги</t>
  </si>
  <si>
    <t>Доставка счетов-квитанций физическим лицам частного сектора Ставропольский район;</t>
  </si>
  <si>
    <t>ИТОГО с ндс</t>
  </si>
  <si>
    <t xml:space="preserve"> Ориентировочное количество корреспонденции для доставки в год:</t>
  </si>
  <si>
    <t>Доставка счетов-квитанций физическим лицам многоквартирным домам г. Тольятти;</t>
  </si>
  <si>
    <t>Приложение N 2 к Извещению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</si>
</sst>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0" xfId="0" applyFont="1" applyBorder="1"/>
    <xf numFmtId="9" fontId="1" fillId="0" borderId="0" xfId="0" applyNumberFormat="1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9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Alignment="1"/>
    <xf numFmtId="0" fontId="1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4" xfId="0" applyFont="1" applyBorder="1" applyAlignment="1">
      <alignment vertical="center"/>
    </xf>
    <xf numFmtId="0" fontId="0" fillId="0" borderId="4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zoomScaleNormal="100" workbookViewId="0">
      <selection activeCell="J13" sqref="J13"/>
    </sheetView>
  </sheetViews>
  <sheetFormatPr defaultRowHeight="15" x14ac:dyDescent="0.25"/>
  <cols>
    <col min="1" max="1" width="4.7109375" style="1" customWidth="1"/>
    <col min="2" max="2" width="41.42578125" style="1" customWidth="1"/>
    <col min="3" max="3" width="5.42578125" style="1" customWidth="1"/>
    <col min="4" max="4" width="6" style="1" customWidth="1"/>
    <col min="5" max="5" width="6.85546875" style="1" customWidth="1"/>
    <col min="6" max="6" width="16.85546875" style="1" bestFit="1" customWidth="1"/>
    <col min="7" max="8" width="17.85546875" style="1" customWidth="1"/>
    <col min="9" max="9" width="17.85546875" style="1" hidden="1" customWidth="1"/>
    <col min="10" max="10" width="17.7109375" style="1" customWidth="1"/>
    <col min="11" max="19" width="0" style="1" hidden="1" customWidth="1"/>
    <col min="20" max="20" width="9.140625" style="1" hidden="1" customWidth="1"/>
    <col min="21" max="21" width="0" style="1" hidden="1" customWidth="1"/>
    <col min="22" max="22" width="16.7109375" style="1" customWidth="1"/>
    <col min="23" max="23" width="15" style="1" customWidth="1"/>
    <col min="24" max="16384" width="9.140625" style="1"/>
  </cols>
  <sheetData>
    <row r="1" spans="1:21" ht="45" customHeight="1" x14ac:dyDescent="0.25">
      <c r="F1" s="23" t="s">
        <v>23</v>
      </c>
      <c r="G1" s="24"/>
      <c r="J1" s="16"/>
    </row>
    <row r="2" spans="1:21" ht="18.75" x14ac:dyDescent="0.3">
      <c r="A2" s="33" t="s">
        <v>11</v>
      </c>
      <c r="B2" s="34"/>
      <c r="C2" s="34"/>
      <c r="D2" s="34"/>
      <c r="E2" s="34"/>
      <c r="F2" s="34"/>
      <c r="G2" s="34"/>
      <c r="H2" s="34"/>
      <c r="I2" s="34"/>
      <c r="J2" s="34"/>
      <c r="L2" s="8" t="s">
        <v>12</v>
      </c>
    </row>
    <row r="3" spans="1:21" ht="45" customHeight="1" x14ac:dyDescent="0.25">
      <c r="A3" s="22" t="s">
        <v>0</v>
      </c>
      <c r="B3" s="22" t="s">
        <v>18</v>
      </c>
      <c r="C3" s="22" t="s">
        <v>1</v>
      </c>
      <c r="D3" s="22" t="s">
        <v>2</v>
      </c>
      <c r="E3" s="22" t="s">
        <v>3</v>
      </c>
      <c r="F3" s="22" t="s">
        <v>4</v>
      </c>
      <c r="G3" s="22"/>
      <c r="H3" s="22"/>
      <c r="I3" s="36" t="s">
        <v>16</v>
      </c>
      <c r="J3" s="17" t="s">
        <v>20</v>
      </c>
    </row>
    <row r="4" spans="1:21" ht="48.75" customHeight="1" x14ac:dyDescent="0.25">
      <c r="A4" s="35"/>
      <c r="B4" s="22"/>
      <c r="C4" s="22"/>
      <c r="D4" s="22"/>
      <c r="E4" s="22"/>
      <c r="F4" s="12" t="s">
        <v>13</v>
      </c>
      <c r="G4" s="12" t="s">
        <v>14</v>
      </c>
      <c r="H4" s="12" t="s">
        <v>15</v>
      </c>
      <c r="I4" s="37"/>
      <c r="J4" s="17" t="s">
        <v>10</v>
      </c>
      <c r="L4" s="20" t="s">
        <v>5</v>
      </c>
      <c r="M4" s="21"/>
      <c r="N4" s="20" t="s">
        <v>6</v>
      </c>
      <c r="O4" s="21"/>
      <c r="P4" s="20" t="s">
        <v>7</v>
      </c>
      <c r="Q4" s="21"/>
      <c r="R4" s="20" t="s">
        <v>8</v>
      </c>
      <c r="S4" s="21"/>
      <c r="T4" s="20" t="s">
        <v>9</v>
      </c>
      <c r="U4" s="21"/>
    </row>
    <row r="5" spans="1:2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9</v>
      </c>
    </row>
    <row r="6" spans="1:21" ht="45" x14ac:dyDescent="0.25">
      <c r="A6" s="2">
        <v>1</v>
      </c>
      <c r="B6" s="11" t="s">
        <v>22</v>
      </c>
      <c r="C6" s="2" t="s">
        <v>17</v>
      </c>
      <c r="D6" s="2">
        <v>1</v>
      </c>
      <c r="E6" s="9">
        <v>0.2</v>
      </c>
      <c r="F6" s="10">
        <v>3.4</v>
      </c>
      <c r="G6" s="10">
        <v>4.2</v>
      </c>
      <c r="H6" s="14">
        <v>5</v>
      </c>
      <c r="I6" s="10"/>
      <c r="J6" s="10">
        <f>ROUND(AVERAGE(F6:H6),2)</f>
        <v>4.2</v>
      </c>
    </row>
    <row r="7" spans="1:21" ht="45" x14ac:dyDescent="0.25">
      <c r="A7" s="2">
        <f t="shared" ref="A7" si="0">A6+1</f>
        <v>2</v>
      </c>
      <c r="B7" s="11" t="s">
        <v>19</v>
      </c>
      <c r="C7" s="2" t="s">
        <v>17</v>
      </c>
      <c r="D7" s="2">
        <v>1</v>
      </c>
      <c r="E7" s="9">
        <v>0.2</v>
      </c>
      <c r="F7" s="13">
        <v>7.65</v>
      </c>
      <c r="G7" s="10">
        <v>12</v>
      </c>
      <c r="H7" s="14">
        <v>15</v>
      </c>
      <c r="I7" s="10"/>
      <c r="J7" s="10">
        <f>ROUND(AVERAGE(F7:H7),2)</f>
        <v>11.55</v>
      </c>
    </row>
    <row r="8" spans="1:21" x14ac:dyDescent="0.25">
      <c r="C8" s="3"/>
      <c r="D8" s="3"/>
      <c r="E8" s="4"/>
    </row>
    <row r="9" spans="1:21" x14ac:dyDescent="0.25">
      <c r="A9" s="29" t="s">
        <v>21</v>
      </c>
      <c r="B9" s="30"/>
      <c r="C9" s="30"/>
      <c r="D9" s="30"/>
      <c r="E9" s="30"/>
      <c r="F9" s="26"/>
      <c r="G9" s="26"/>
      <c r="H9" s="26"/>
      <c r="I9" s="26"/>
      <c r="J9" s="26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x14ac:dyDescent="0.25">
      <c r="A10" s="27" t="s">
        <v>22</v>
      </c>
      <c r="B10" s="28"/>
      <c r="C10" s="28"/>
      <c r="D10" s="28"/>
      <c r="E10" s="28"/>
      <c r="F10" s="28"/>
      <c r="G10" s="19">
        <v>50232</v>
      </c>
      <c r="H10" s="19">
        <f>G10*J6</f>
        <v>210974.40000000002</v>
      </c>
      <c r="J10" s="31">
        <f>H10+H11</f>
        <v>456850.80000000005</v>
      </c>
    </row>
    <row r="11" spans="1:21" x14ac:dyDescent="0.25">
      <c r="A11" s="25" t="s">
        <v>19</v>
      </c>
      <c r="B11" s="26"/>
      <c r="C11" s="26"/>
      <c r="D11" s="26"/>
      <c r="E11" s="26"/>
      <c r="F11" s="26"/>
      <c r="G11" s="18">
        <v>21288</v>
      </c>
      <c r="H11" s="18">
        <f>G11*J7</f>
        <v>245876.40000000002</v>
      </c>
      <c r="J11" s="32"/>
    </row>
    <row r="12" spans="1:21" ht="18" x14ac:dyDescent="0.25">
      <c r="B12" s="7"/>
    </row>
    <row r="13" spans="1:21" x14ac:dyDescent="0.25">
      <c r="B13" s="6"/>
    </row>
    <row r="14" spans="1:21" ht="18" x14ac:dyDescent="0.25">
      <c r="B14" s="7"/>
    </row>
    <row r="15" spans="1:21" x14ac:dyDescent="0.25">
      <c r="B15" s="6"/>
    </row>
    <row r="16" spans="1:21" ht="15.75" x14ac:dyDescent="0.25">
      <c r="B16" s="5"/>
    </row>
  </sheetData>
  <mergeCells count="18">
    <mergeCell ref="F1:G1"/>
    <mergeCell ref="A11:F11"/>
    <mergeCell ref="A10:F10"/>
    <mergeCell ref="A9:J9"/>
    <mergeCell ref="J10:J11"/>
    <mergeCell ref="A2:J2"/>
    <mergeCell ref="A3:A4"/>
    <mergeCell ref="B3:B4"/>
    <mergeCell ref="C3:C4"/>
    <mergeCell ref="D3:D4"/>
    <mergeCell ref="F3:H3"/>
    <mergeCell ref="I3:I4"/>
    <mergeCell ref="P4:Q4"/>
    <mergeCell ref="R4:S4"/>
    <mergeCell ref="T4:U4"/>
    <mergeCell ref="E3:E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Павленко Евгений Дмитриевич</dc:creator>
  <cp:lastModifiedBy>Дмитрий Богряков</cp:lastModifiedBy>
  <cp:lastPrinted>2021-11-25T08:54:13Z</cp:lastPrinted>
  <dcterms:created xsi:type="dcterms:W3CDTF">2015-06-05T18:17:20Z</dcterms:created>
  <dcterms:modified xsi:type="dcterms:W3CDTF">2024-09-24T05:23:37Z</dcterms:modified>
</cp:coreProperties>
</file>