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30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/>
  <c r="L5"/>
  <c r="M5"/>
  <c r="M6"/>
  <c r="K8"/>
</calcChain>
</file>

<file path=xl/sharedStrings.xml><?xml version="1.0" encoding="utf-8"?>
<sst xmlns="http://schemas.openxmlformats.org/spreadsheetml/2006/main" count="23" uniqueCount="23">
  <si>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</si>
  <si>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</si>
  <si>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</si>
  <si>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</si>
  <si>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</si>
  <si>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</si>
  <si>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</si>
  <si>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</si>
  <si>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</si>
  <si>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</si>
  <si>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</si>
  <si>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</si>
  <si>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</si>
  <si>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</si>
  <si>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</si>
  <si>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</si>
  <si>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Приложение № ___
к аукциону в электронной форме 
от «___» __________ 202_ г. № ______</t>
  </si>
  <si>
    <t>Обоснование начальной (максимальной) цены Договора на поставку угля</t>
  </si>
  <si>
    <t xml:space="preserve">При определениеии начальной (максимальной) цены Договора на поставку угля применен метод сопоставимых рыночных цен (анализ рынка). </t>
  </si>
  <si>
    <t>Каменный уголь марки «ДР»</t>
  </si>
  <si>
    <t>т</t>
  </si>
  <si>
    <t>в соответствии с ТЗ</t>
  </si>
  <si>
    <t>Коммерческое предложение                        № 3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</si>
</sst>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"/>
  </numFmts>
  <fonts count="8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indexed="8"/>
      <name val="Times New Roman"/>
    </font>
    <font>
      <sz val="12"/>
      <color indexed="8"/>
      <name val="Times New Roman"/>
    </font>
    <font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H5" sqref="H5"/>
    </sheetView>
  </sheetViews>
  <sheetFormatPr defaultColWidth="9.109375" defaultRowHeight="13.2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5.5546875" style="1" customWidth="1"/>
    <col min="8" max="8" width="16.33203125" style="1" bestFit="1" customWidth="1"/>
    <col min="9" max="10" width="15.88671875" style="1" hidden="1" customWidth="1"/>
    <col min="11" max="11" width="18.109375" style="1" bestFit="1" customWidth="1"/>
    <col min="12" max="12" width="11.33203125" style="1" bestFit="1" customWidth="1"/>
    <col min="13" max="13" width="16.33203125" style="1" bestFit="1" customWidth="1"/>
    <col min="14" max="16384" width="9.109375" style="1"/>
  </cols>
  <sheetData>
    <row r="1" spans="1:13" ht="67.5" customHeight="1">
      <c r="K1" s="29" t="s">
        <v>16</v>
      </c>
      <c r="L1" s="29"/>
      <c r="M1" s="29"/>
    </row>
    <row r="2" spans="1:13" ht="39" customHeight="1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39" customHeight="1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/>
      <c r="H3" s="25"/>
      <c r="I3" s="2"/>
      <c r="J3" s="2"/>
      <c r="K3" s="22" t="s">
        <v>6</v>
      </c>
      <c r="L3" s="26" t="s">
        <v>7</v>
      </c>
      <c r="M3" s="26"/>
    </row>
    <row r="4" spans="1:13" ht="144" customHeight="1">
      <c r="A4" s="25"/>
      <c r="B4" s="25"/>
      <c r="C4" s="25"/>
      <c r="D4" s="25"/>
      <c r="E4" s="25"/>
      <c r="F4" s="2" t="s">
        <v>8</v>
      </c>
      <c r="G4" s="2" t="s">
        <v>9</v>
      </c>
      <c r="H4" s="2" t="s">
        <v>22</v>
      </c>
      <c r="I4" s="2" t="s">
        <v>10</v>
      </c>
      <c r="J4" s="2" t="s">
        <v>11</v>
      </c>
      <c r="K4" s="2" t="s">
        <v>12</v>
      </c>
      <c r="L4" s="3" t="s">
        <v>13</v>
      </c>
      <c r="M4" s="3" t="s">
        <v>14</v>
      </c>
    </row>
    <row r="5" spans="1:13" s="4" customFormat="1" ht="15.6">
      <c r="A5" s="5">
        <v>1</v>
      </c>
      <c r="B5" s="6" t="s">
        <v>19</v>
      </c>
      <c r="C5" s="23" t="s">
        <v>21</v>
      </c>
      <c r="D5" s="24" t="s">
        <v>20</v>
      </c>
      <c r="E5" s="6">
        <v>7500</v>
      </c>
      <c r="F5" s="10">
        <v>3274.8</v>
      </c>
      <c r="G5" s="10">
        <v>3274.8</v>
      </c>
      <c r="H5" s="10">
        <v>4000</v>
      </c>
      <c r="I5" s="10"/>
      <c r="J5" s="10"/>
      <c r="K5" s="10">
        <f>AVERAGE(F5:H5)</f>
        <v>3516.5333333333333</v>
      </c>
      <c r="L5" s="12">
        <f>K5</f>
        <v>3516.5333333333333</v>
      </c>
      <c r="M5" s="12">
        <f>L5*E5</f>
        <v>26374000</v>
      </c>
    </row>
    <row r="6" spans="1:13" s="4" customFormat="1" ht="21" customHeight="1">
      <c r="A6" s="5"/>
      <c r="B6" s="9"/>
      <c r="C6" s="7"/>
      <c r="D6" s="8"/>
      <c r="E6" s="9"/>
      <c r="F6" s="10"/>
      <c r="G6" s="10"/>
      <c r="H6" s="11"/>
      <c r="I6" s="10"/>
      <c r="J6" s="10"/>
      <c r="K6" s="10"/>
      <c r="L6" s="12"/>
      <c r="M6" s="12">
        <f>SUM(M5:M5)</f>
        <v>26374000</v>
      </c>
    </row>
    <row r="7" spans="1:13" s="4" customFormat="1" ht="21" customHeight="1">
      <c r="A7" s="5"/>
    </row>
    <row r="8" spans="1:13" ht="15.75" customHeight="1">
      <c r="A8" s="27" t="s">
        <v>15</v>
      </c>
      <c r="B8" s="27"/>
      <c r="C8" s="27"/>
      <c r="D8" s="27"/>
      <c r="E8" s="27"/>
      <c r="F8" s="27"/>
      <c r="G8" s="27"/>
      <c r="H8" s="27"/>
      <c r="I8" s="13"/>
      <c r="J8" s="13"/>
      <c r="K8" s="12">
        <f>M6</f>
        <v>26374000</v>
      </c>
      <c r="L8" s="14"/>
      <c r="M8" s="15"/>
    </row>
    <row r="9" spans="1:13" ht="15.75" customHeight="1">
      <c r="A9" s="28" t="s">
        <v>18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ht="15.6">
      <c r="A10" s="29"/>
      <c r="B10" s="29"/>
      <c r="C10" s="29"/>
      <c r="D10" s="29"/>
      <c r="E10" s="16"/>
      <c r="F10" s="17"/>
      <c r="G10" s="17"/>
      <c r="H10" s="18"/>
      <c r="I10" s="19"/>
      <c r="J10" s="19"/>
      <c r="K10" s="20"/>
      <c r="L10" s="20"/>
      <c r="M10" s="20"/>
    </row>
    <row r="11" spans="1:13" ht="15.6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.6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4" spans="1:13">
      <c r="K14" s="21"/>
    </row>
  </sheetData>
  <mergeCells count="12">
    <mergeCell ref="D3:D4"/>
    <mergeCell ref="E3:E4"/>
    <mergeCell ref="F3:H3"/>
    <mergeCell ref="L3:M3"/>
    <mergeCell ref="A8:H8"/>
    <mergeCell ref="A9:M9"/>
    <mergeCell ref="A10:D10"/>
    <mergeCell ref="K1:M1"/>
    <mergeCell ref="A2:M2"/>
    <mergeCell ref="A3:A4"/>
    <mergeCell ref="B3:B4"/>
    <mergeCell ref="C3:C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Дмитрий</cp:lastModifiedBy>
  <cp:revision>3</cp:revision>
  <dcterms:created xsi:type="dcterms:W3CDTF">2014-05-19T23:28:21Z</dcterms:created>
  <dcterms:modified xsi:type="dcterms:W3CDTF">2023-11-30T00:19:15Z</dcterms:modified>
</cp:coreProperties>
</file>