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/>
  <c r="L5" s="1"/>
  <c r="M5" s="1"/>
  <c r="N5" l="1"/>
  <c r="O5" s="1"/>
  <c r="O6" s="1"/>
  <c r="K8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<sst xmlns="http://schemas.openxmlformats.org/spreadsheetml/2006/main" count="26" uniqueCount="26">
  <si>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</si>
  <si>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</si>
  <si>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</si>
  <si>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</si>
  <si>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</si>
  <si>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</si>
  <si>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</si>
  <si>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</si>
  <si>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</si>
  <si>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</si>
  <si>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</si>
  <si>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</si>
  <si>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</si>
  <si>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</si>
  <si>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</si>
  <si>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</si>
  <si>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</si>
  <si>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</si>
  <si>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</si>
  <si>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</si>
  <si>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202_ г. № ______</t>
  </si>
  <si>
    <t xml:space="preserve">При определениеии начальной (максимальной) цены Договора на аренду применен метод сопоставимых рыночных цен (анализ рынка). </t>
  </si>
  <si>
    <t>в соответствии с Техническим заданием</t>
  </si>
  <si>
    <t>мес.</t>
  </si>
  <si>
    <t>Обоснование начальной (максимальной) цены Договора на аренду экскаватора-погрузчика</t>
  </si>
  <si>
    <t>Аренда экскаватора-погрузчика JCB 3CX или эквивалент без экипажа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</si>
</sst>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9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view="pageBreakPreview" zoomScale="60" zoomScaleNormal="100" workbookViewId="0">
      <selection activeCell="H19" sqref="H19"/>
    </sheetView>
  </sheetViews>
  <sheetFormatPr defaultColWidth="9.140625" defaultRowHeight="12.75"/>
  <cols>
    <col min="1" max="1" width="3.28515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9" style="1" bestFit="1" customWidth="1"/>
    <col min="6" max="6" width="15.7109375" style="1" bestFit="1" customWidth="1"/>
    <col min="7" max="7" width="16.42578125" style="1" bestFit="1" customWidth="1"/>
    <col min="8" max="8" width="16" style="1" bestFit="1" customWidth="1"/>
    <col min="9" max="10" width="15.85546875" style="1" hidden="1" customWidth="1"/>
    <col min="11" max="11" width="18.28515625" style="1" bestFit="1" customWidth="1"/>
    <col min="12" max="12" width="13.7109375" style="1" bestFit="1" customWidth="1"/>
    <col min="13" max="13" width="10.42578125" style="1" bestFit="1" customWidth="1"/>
    <col min="14" max="14" width="12.5703125" style="1" bestFit="1" customWidth="1"/>
    <col min="15" max="15" width="16.42578125" style="1" bestFit="1" customWidth="1"/>
    <col min="16" max="16384" width="9.140625" style="1"/>
  </cols>
  <sheetData>
    <row r="1" spans="1:15" ht="67.5" customHeight="1">
      <c r="K1" s="27" t="s">
        <v>20</v>
      </c>
      <c r="L1" s="27"/>
      <c r="M1" s="27"/>
      <c r="N1" s="27"/>
      <c r="O1" s="27"/>
    </row>
    <row r="2" spans="1:15" ht="39" customHeight="1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9" customHeight="1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7.25">
      <c r="A5" s="5">
        <v>1</v>
      </c>
      <c r="B5" s="6" t="s">
        <v>25</v>
      </c>
      <c r="C5" s="24" t="s">
        <v>22</v>
      </c>
      <c r="D5" s="23" t="s">
        <v>23</v>
      </c>
      <c r="E5" s="6">
        <v>12</v>
      </c>
      <c r="F5" s="10">
        <v>495000</v>
      </c>
      <c r="G5" s="10">
        <v>491040</v>
      </c>
      <c r="H5" s="10">
        <v>495000</v>
      </c>
      <c r="I5" s="10"/>
      <c r="J5" s="10"/>
      <c r="K5" s="10">
        <f t="shared" ref="K5" si="0">AVERAGE(F5:H5)</f>
        <v>493680</v>
      </c>
      <c r="L5" s="12">
        <f t="shared" ref="L5" si="1">SQRT(((SUM((POWER(H5-K5,2)),(POWER(G5-K5,2)),(POWER(F5-K5,2)))/(COLUMNS(F5:H5)-1))))</f>
        <v>2286.3070659909181</v>
      </c>
      <c r="M5" s="12">
        <f t="shared" ref="M5" si="2">L5/K5*100</f>
        <v>0.46311518918953942</v>
      </c>
      <c r="N5" s="13">
        <f t="shared" ref="N5" si="3">K5</f>
        <v>493680</v>
      </c>
      <c r="O5" s="13">
        <f t="shared" ref="O5" si="4">N5*E5</f>
        <v>5924160</v>
      </c>
    </row>
    <row r="6" spans="1:15" s="4" customFormat="1" ht="21" customHeight="1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5924160</v>
      </c>
    </row>
    <row r="7" spans="1:15" s="4" customFormat="1" ht="21" customHeight="1">
      <c r="A7" s="5"/>
    </row>
    <row r="8" spans="1:15" ht="15.75" customHeight="1">
      <c r="A8" s="25" t="s">
        <v>18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5924160</v>
      </c>
      <c r="L8" s="15" t="s">
        <v>19</v>
      </c>
      <c r="M8" s="15"/>
      <c r="N8" s="15"/>
      <c r="O8" s="16"/>
    </row>
    <row r="9" spans="1:15" ht="15.75" customHeight="1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>
      <c r="A10" s="27"/>
      <c r="B10" s="27"/>
      <c r="C10" s="27"/>
      <c r="D10" s="27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4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UU</cp:lastModifiedBy>
  <cp:revision>3</cp:revision>
  <cp:lastPrinted>2023-11-01T07:33:40Z</cp:lastPrinted>
  <dcterms:created xsi:type="dcterms:W3CDTF">2014-05-19T23:28:21Z</dcterms:created>
  <dcterms:modified xsi:type="dcterms:W3CDTF">2023-11-01T07:33:44Z</dcterms:modified>
</cp:coreProperties>
</file>