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5" yWindow="-15" windowWidth="11280" windowHeight="12585" tabRatio="500"/>
  </bookViews>
  <sheets>
    <sheet name="Лист1" sheetId="1" r:id="rId1"/>
  </sheets>
  <definedNames>
    <definedName name="_xlnm.Print_Area" localSheetId="0">Лист1!$A$1:$AA$14</definedName>
  </definedNames>
  <calcPr calcId="144525"/>
</workbook>
</file>

<file path=xl/calcChain.xml><?xml version="1.0" encoding="utf-8"?>
<calcChain xmlns="http://schemas.openxmlformats.org/spreadsheetml/2006/main">
  <c r="AA11" i="1" l="1"/>
  <c r="F11" i="1"/>
  <c r="H12" i="1" l="1"/>
  <c r="G12" i="1"/>
  <c r="F12" i="1"/>
  <c r="AA12" i="1" l="1"/>
</calcChain>
</file>

<file path=xl/sharedStrings.xml><?xml version="1.0" encoding="utf-8"?>
<sst xmlns="http://schemas.openxmlformats.org/spreadsheetml/2006/main" count="59" uniqueCount="42">
  <si>
    <t>Характеристики объекта закупки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</si>
  <si>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</si>
  <si>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</si>
  <si>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</si>
  <si>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</si>
  <si>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</si>
  <si>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</si>
  <si>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</si>
  <si>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</si>
  <si>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</si>
  <si>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</si>
  <si>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</si>
  <si>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</si>
  <si>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</si>
  <si>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</si>
  <si>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</si>
  <si>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</si>
  <si>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</si>
  <si>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</si>
  <si>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</si>
  <si>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</si>
  <si>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</si>
  <si>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Цена (руб.)</t>
  </si>
  <si>
    <t>ОКПД2/КТРУ</t>
  </si>
  <si>
    <t>Поставщики 1</t>
  </si>
  <si>
    <t>Поставщики 2</t>
  </si>
  <si>
    <t>Поставщики 3</t>
  </si>
  <si>
    <t>Итого:</t>
  </si>
  <si>
    <t xml:space="preserve">Среднее значение </t>
  </si>
  <si>
    <t>Используемый метод определения НМЦД 
с обоснованием:</t>
  </si>
  <si>
    <t>РАСЧЕТ НМЦД</t>
  </si>
  <si>
    <t>Цена за единицу (руб.)</t>
  </si>
  <si>
    <t>Цена  за единицу (руб.)</t>
  </si>
  <si>
    <t>ИТОГО:</t>
  </si>
  <si>
    <t xml:space="preserve">Приложение №3 к извещению о проведении запроса котировок в электронной форме </t>
  </si>
  <si>
    <t>ус.л. ед.</t>
  </si>
  <si>
    <t>64.91.10.190</t>
  </si>
  <si>
    <t xml:space="preserve">Оказание услуг финансовой аренды (лизинга) фронтальных погрузчиков Lonking (или эквивалент)
</t>
  </si>
  <si>
    <t>Оказание услуг финансовой аренды (лизинга) фронтальных погрузчиков Lonking (или эквивалент)</t>
  </si>
  <si>
    <t>Метод сопоставимых рыночных цен (анализа рынка) в соответствии с п. 6.4. Положение о закупках АО "Башспирт"</t>
  </si>
  <si>
    <t>номер в плане закупок на 2023 г.: №970</t>
  </si>
  <si>
    <t>На основании проведенного анализа рынка, расчетов   НМЦД    составляет:    13 421 625,14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</si>
</sst>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9" x14ac:knownFonts="1">
    <font>
      <sz val="11"/>
      <color rgb="FF000000"/>
      <name val="Calibri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22222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 applyAlignment="0"/>
    <xf numFmtId="0" fontId="4" fillId="0" borderId="0" applyAlignment="0"/>
  </cellStyleXfs>
  <cellXfs count="29">
    <xf numFmtId="0" fontId="0" fillId="0" borderId="0" xfId="0"/>
    <xf numFmtId="2" fontId="0" fillId="0" borderId="0" xfId="0" applyNumberFormat="1"/>
    <xf numFmtId="0" fontId="1" fillId="0" borderId="0" xfId="0" applyFont="1"/>
    <xf numFmtId="2" fontId="2" fillId="0" borderId="0" xfId="0" applyNumberFormat="1" applyFont="1" applyAlignment="1">
      <alignment vertical="top" wrapText="1"/>
    </xf>
    <xf numFmtId="2" fontId="1" fillId="0" borderId="0" xfId="0" applyNumberFormat="1" applyFont="1"/>
    <xf numFmtId="164" fontId="3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/>
    <xf numFmtId="0" fontId="1" fillId="0" borderId="3" xfId="0" applyFont="1" applyBorder="1"/>
    <xf numFmtId="0" fontId="1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64" fontId="6" fillId="0" borderId="1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5" fillId="0" borderId="0" xfId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4"/>
  <sheetViews>
    <sheetView tabSelected="1" view="pageBreakPreview" zoomScaleSheetLayoutView="100" workbookViewId="0">
      <selection activeCell="E11" sqref="E11"/>
    </sheetView>
  </sheetViews>
  <sheetFormatPr defaultColWidth="9" defaultRowHeight="15" x14ac:dyDescent="0.25"/>
  <cols>
    <col min="1" max="1" width="7.85546875" customWidth="1"/>
    <col min="2" max="2" width="20.85546875" customWidth="1"/>
    <col min="3" max="3" width="17.85546875" customWidth="1"/>
    <col min="4" max="4" width="17" customWidth="1"/>
    <col min="5" max="5" width="8.85546875" customWidth="1"/>
    <col min="6" max="8" width="22" style="1" customWidth="1"/>
    <col min="9" max="25" width="22" style="1" hidden="1" customWidth="1"/>
    <col min="26" max="26" width="31.28515625" style="1" customWidth="1"/>
    <col min="27" max="27" width="27.7109375" customWidth="1"/>
    <col min="28" max="28" width="18.42578125" customWidth="1"/>
    <col min="29" max="1022" width="9.140625" customWidth="1"/>
  </cols>
  <sheetData>
    <row r="1" spans="1:27" ht="15" customHeight="1" x14ac:dyDescent="0.25">
      <c r="A1" s="2"/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7" ht="15" customHeight="1" x14ac:dyDescent="0.25">
      <c r="A2" s="2"/>
      <c r="B2" s="2"/>
      <c r="C2" s="2"/>
      <c r="D2" s="2"/>
      <c r="E2" s="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7" ht="41.1" customHeight="1" x14ac:dyDescent="0.3">
      <c r="A3" s="25" t="s">
        <v>34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7" ht="15" customHeight="1" x14ac:dyDescent="0.25">
      <c r="B4" s="26" t="s">
        <v>40</v>
      </c>
      <c r="C4" s="26"/>
      <c r="D4" s="2"/>
      <c r="E4" s="2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7" x14ac:dyDescent="0.25">
      <c r="A5" s="2"/>
      <c r="B5" s="2"/>
      <c r="C5" s="2"/>
      <c r="D5" s="2"/>
      <c r="E5" s="2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6"/>
    </row>
    <row r="6" spans="1:27" ht="27" customHeight="1" x14ac:dyDescent="0.25">
      <c r="A6" s="21" t="s">
        <v>0</v>
      </c>
      <c r="B6" s="21"/>
      <c r="C6" s="28" t="s">
        <v>37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7"/>
    </row>
    <row r="7" spans="1:27" ht="45" customHeight="1" x14ac:dyDescent="0.25">
      <c r="A7" s="21" t="s">
        <v>29</v>
      </c>
      <c r="B7" s="21"/>
      <c r="C7" s="28" t="s">
        <v>39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"/>
    </row>
    <row r="8" spans="1:27" ht="42.75" customHeight="1" x14ac:dyDescent="0.25">
      <c r="A8" s="21" t="s">
        <v>30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8"/>
    </row>
    <row r="9" spans="1:27" ht="33" customHeight="1" x14ac:dyDescent="0.25">
      <c r="A9" s="21" t="s">
        <v>1</v>
      </c>
      <c r="B9" s="21" t="s">
        <v>2</v>
      </c>
      <c r="C9" s="21"/>
      <c r="D9" s="21" t="s">
        <v>3</v>
      </c>
      <c r="E9" s="22" t="s">
        <v>4</v>
      </c>
      <c r="F9" s="5" t="s">
        <v>24</v>
      </c>
      <c r="G9" s="5" t="s">
        <v>25</v>
      </c>
      <c r="H9" s="5" t="s">
        <v>26</v>
      </c>
      <c r="I9" s="5" t="s">
        <v>5</v>
      </c>
      <c r="J9" s="5" t="s">
        <v>6</v>
      </c>
      <c r="K9" s="5" t="s">
        <v>7</v>
      </c>
      <c r="L9" s="5" t="s">
        <v>8</v>
      </c>
      <c r="M9" s="5" t="s">
        <v>9</v>
      </c>
      <c r="N9" s="5" t="s">
        <v>10</v>
      </c>
      <c r="O9" s="5" t="s">
        <v>11</v>
      </c>
      <c r="P9" s="5" t="s">
        <v>12</v>
      </c>
      <c r="Q9" s="5" t="s">
        <v>13</v>
      </c>
      <c r="R9" s="5" t="s">
        <v>14</v>
      </c>
      <c r="S9" s="5" t="s">
        <v>15</v>
      </c>
      <c r="T9" s="5" t="s">
        <v>16</v>
      </c>
      <c r="U9" s="5" t="s">
        <v>17</v>
      </c>
      <c r="V9" s="5" t="s">
        <v>18</v>
      </c>
      <c r="W9" s="5" t="s">
        <v>19</v>
      </c>
      <c r="X9" s="5" t="s">
        <v>20</v>
      </c>
      <c r="Y9" s="5" t="s">
        <v>21</v>
      </c>
      <c r="Z9" s="22" t="s">
        <v>23</v>
      </c>
      <c r="AA9" s="27" t="s">
        <v>28</v>
      </c>
    </row>
    <row r="10" spans="1:27" ht="33" customHeight="1" x14ac:dyDescent="0.25">
      <c r="A10" s="21"/>
      <c r="B10" s="21"/>
      <c r="C10" s="21"/>
      <c r="D10" s="21"/>
      <c r="E10" s="22"/>
      <c r="F10" s="5" t="s">
        <v>31</v>
      </c>
      <c r="G10" s="5" t="s">
        <v>32</v>
      </c>
      <c r="H10" s="5" t="s">
        <v>31</v>
      </c>
      <c r="I10" s="5" t="s">
        <v>22</v>
      </c>
      <c r="J10" s="5" t="s">
        <v>22</v>
      </c>
      <c r="K10" s="5" t="s">
        <v>22</v>
      </c>
      <c r="L10" s="5" t="s">
        <v>22</v>
      </c>
      <c r="M10" s="5" t="s">
        <v>22</v>
      </c>
      <c r="N10" s="5" t="s">
        <v>22</v>
      </c>
      <c r="O10" s="5" t="s">
        <v>22</v>
      </c>
      <c r="P10" s="5" t="s">
        <v>22</v>
      </c>
      <c r="Q10" s="5" t="s">
        <v>22</v>
      </c>
      <c r="R10" s="5" t="s">
        <v>22</v>
      </c>
      <c r="S10" s="5" t="s">
        <v>22</v>
      </c>
      <c r="T10" s="5" t="s">
        <v>22</v>
      </c>
      <c r="U10" s="5" t="s">
        <v>22</v>
      </c>
      <c r="V10" s="5" t="s">
        <v>22</v>
      </c>
      <c r="W10" s="5" t="s">
        <v>22</v>
      </c>
      <c r="X10" s="5" t="s">
        <v>22</v>
      </c>
      <c r="Y10" s="5" t="s">
        <v>22</v>
      </c>
      <c r="Z10" s="22"/>
      <c r="AA10" s="27"/>
    </row>
    <row r="11" spans="1:27" ht="39" customHeight="1" x14ac:dyDescent="0.25">
      <c r="A11" s="9">
        <v>1</v>
      </c>
      <c r="B11" s="23" t="s">
        <v>38</v>
      </c>
      <c r="C11" s="24"/>
      <c r="D11" s="16" t="s">
        <v>35</v>
      </c>
      <c r="E11" s="16">
        <v>1</v>
      </c>
      <c r="F11" s="10">
        <f>7001826.68+5076124.84</f>
        <v>12077951.52</v>
      </c>
      <c r="G11" s="10">
        <v>12648015.32</v>
      </c>
      <c r="H11" s="10">
        <v>15538908.57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17" t="s">
        <v>36</v>
      </c>
      <c r="AA11" s="10">
        <f>(F11+G11+H11)/3</f>
        <v>13421625.136666665</v>
      </c>
    </row>
    <row r="12" spans="1:27" x14ac:dyDescent="0.25">
      <c r="A12" s="12"/>
      <c r="B12" s="18"/>
      <c r="C12" s="19"/>
      <c r="D12" s="12" t="s">
        <v>33</v>
      </c>
      <c r="E12" s="12"/>
      <c r="F12" s="13">
        <f>SUM(F11:F11)</f>
        <v>12077951.52</v>
      </c>
      <c r="G12" s="13">
        <f>SUM(G11:G11)</f>
        <v>12648015.32</v>
      </c>
      <c r="H12" s="13">
        <f>SUM(H11:H11)</f>
        <v>15538908.57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5" t="s">
        <v>27</v>
      </c>
      <c r="AA12" s="14">
        <f>SUM(AA11:AA11)</f>
        <v>13421625.136666665</v>
      </c>
    </row>
    <row r="13" spans="1:27" ht="50.25" customHeight="1" x14ac:dyDescent="0.25">
      <c r="A13" s="21" t="s">
        <v>41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8"/>
    </row>
    <row r="14" spans="1:27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</sheetData>
  <mergeCells count="17">
    <mergeCell ref="A3:Z3"/>
    <mergeCell ref="B4:C4"/>
    <mergeCell ref="AA9:AA10"/>
    <mergeCell ref="B9:C10"/>
    <mergeCell ref="D9:D10"/>
    <mergeCell ref="E9:E10"/>
    <mergeCell ref="A6:B6"/>
    <mergeCell ref="C6:Z6"/>
    <mergeCell ref="A7:B7"/>
    <mergeCell ref="C7:Z7"/>
    <mergeCell ref="B12:C12"/>
    <mergeCell ref="A14:Z14"/>
    <mergeCell ref="A13:Z13"/>
    <mergeCell ref="A8:Z8"/>
    <mergeCell ref="Z9:Z10"/>
    <mergeCell ref="B11:C11"/>
    <mergeCell ref="A9:A10"/>
  </mergeCells>
  <pageMargins left="0.24027777777777801" right="0.24027777777777801" top="0.05" bottom="0.209722222222222" header="0.51180555555555496" footer="0.51180555555555496"/>
  <pageSetup paperSize="9" scale="74" fitToHeight="0" orientation="landscape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Сырвачева Вера Николаевна</cp:lastModifiedBy>
  <cp:revision>7</cp:revision>
  <cp:lastPrinted>2023-10-13T06:54:04Z</cp:lastPrinted>
  <dcterms:created xsi:type="dcterms:W3CDTF">2014-01-17T11:35:00Z</dcterms:created>
  <dcterms:modified xsi:type="dcterms:W3CDTF">2023-10-13T08:59:48Z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1049-11.2.0.8893</vt:lpwstr>
  </property>
  <property fmtid="{D5CDD505-2E9C-101B-9397-08002B2CF9AE}" pid="3" name="Generator">
    <vt:lpwstr>NPOI</vt:lpwstr>
  </property>
  <property fmtid="{D5CDD505-2E9C-101B-9397-08002B2CF9AE}" pid="4" name="Generator Version">
    <vt:lpwstr>2.4.1</vt:lpwstr>
  </property>
</Properties>
</file>