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ком честь со всей зимкой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/>
  <c r="H21"/>
  <c r="J21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J7"/>
  <c r="I7"/>
  <c r="H7"/>
  <c r="J6"/>
  <c r="I6"/>
  <c r="H6"/>
  <c r="J5"/>
  <c r="I5"/>
  <c r="H5"/>
  <c r="J4"/>
  <c r="I4"/>
  <c r="H4"/>
  <c r="K44" l="1"/>
  <c r="K48"/>
  <c r="K41"/>
  <c r="K45"/>
  <c r="K49"/>
  <c r="K53"/>
  <c r="K21"/>
  <c r="K38"/>
  <c r="K42"/>
  <c r="K43"/>
  <c r="K40"/>
  <c r="K46"/>
  <c r="K50"/>
  <c r="K54"/>
  <c r="K39"/>
  <c r="K47"/>
  <c r="K51"/>
  <c r="K52"/>
  <c r="K23"/>
  <c r="K28"/>
  <c r="K35"/>
  <c r="K17"/>
  <c r="K18"/>
  <c r="K29"/>
  <c r="K9"/>
  <c r="K20"/>
  <c r="K31"/>
  <c r="K5"/>
  <c r="K11"/>
  <c r="K15"/>
  <c r="K22"/>
  <c r="K32"/>
  <c r="K6"/>
  <c r="K27"/>
  <c r="K36"/>
  <c r="K7"/>
  <c r="K8"/>
  <c r="K19"/>
  <c r="K25"/>
  <c r="K30"/>
  <c r="K34"/>
  <c r="K37"/>
  <c r="K33"/>
  <c r="K26"/>
  <c r="K24"/>
  <c r="K16"/>
  <c r="K14"/>
  <c r="K12"/>
  <c r="K10"/>
  <c r="K13"/>
  <c r="I55"/>
  <c r="J55"/>
  <c r="H55"/>
  <c r="K4"/>
  <c r="K55" l="1"/>
</calcChain>
</file>

<file path=xl/sharedStrings.xml><?xml version="1.0" encoding="utf-8"?>
<sst xmlns="http://schemas.openxmlformats.org/spreadsheetml/2006/main" count="110" uniqueCount="64">
  <si>
    <t>Приложение 2</t>
  </si>
  <si>
    <t>Расчет коммерческой части</t>
  </si>
  <si>
    <t>№ п\п</t>
  </si>
  <si>
    <t>Наименование объекта закупки</t>
  </si>
  <si>
    <t>Кол-во закупаемого товара (работы, услуги)</t>
  </si>
  <si>
    <t>Ед. изм.</t>
  </si>
  <si>
    <t>КП№1, за ед. товара</t>
  </si>
  <si>
    <t>КП№2 за единицу товара</t>
  </si>
  <si>
    <t>КП№3 за единицу товара</t>
  </si>
  <si>
    <t>КП №1 за все количество</t>
  </si>
  <si>
    <t>КП№2 за все количество</t>
  </si>
  <si>
    <t>КП №3 за все количество</t>
  </si>
  <si>
    <t>Среднее арифметическое 3-х КП</t>
  </si>
  <si>
    <t>шт</t>
  </si>
  <si>
    <t>уп</t>
  </si>
  <si>
    <t>ИТОГО</t>
  </si>
  <si>
    <t>Крупа гречневая</t>
  </si>
  <si>
    <t>кг</t>
  </si>
  <si>
    <t>Крупа манная</t>
  </si>
  <si>
    <t>Рис пропаренный</t>
  </si>
  <si>
    <t>Рис круглозерный</t>
  </si>
  <si>
    <t>Пшено</t>
  </si>
  <si>
    <t>Крупа геркулес</t>
  </si>
  <si>
    <t>Крупа перловая</t>
  </si>
  <si>
    <t>Крупа пшеничная</t>
  </si>
  <si>
    <t>Вермишель</t>
  </si>
  <si>
    <t>Макароны</t>
  </si>
  <si>
    <t>Сухари панировочные</t>
  </si>
  <si>
    <t>Горох целый шлифованный</t>
  </si>
  <si>
    <t>Сахарный песок</t>
  </si>
  <si>
    <t>Мука пшеничная</t>
  </si>
  <si>
    <t>Шиповник</t>
  </si>
  <si>
    <t>Изюм светлый</t>
  </si>
  <si>
    <t>Какао порошок (100 гр)</t>
  </si>
  <si>
    <t>Кофейный напиток (100 гр)</t>
  </si>
  <si>
    <t>Томатная паста (500гр)</t>
  </si>
  <si>
    <t>Горошек зеленый консервированный 400гр</t>
  </si>
  <si>
    <t>Кукуруза консервированная 400 гр</t>
  </si>
  <si>
    <t>Чай черный 100 гр</t>
  </si>
  <si>
    <t>Соль пищевая йодированная</t>
  </si>
  <si>
    <t>яйца куриные</t>
  </si>
  <si>
    <t>масло растительное</t>
  </si>
  <si>
    <t>л</t>
  </si>
  <si>
    <t>молоко сгущенное 380 гр</t>
  </si>
  <si>
    <t>Сок фруктовый 1 л</t>
  </si>
  <si>
    <t>Лимонная кислота</t>
  </si>
  <si>
    <t>Ванилин</t>
  </si>
  <si>
    <t>пач</t>
  </si>
  <si>
    <t>Дрожжи 11 гр</t>
  </si>
  <si>
    <t>петрушка сухая</t>
  </si>
  <si>
    <t>Укроп сухой</t>
  </si>
  <si>
    <t>огурцы соленые (0,720 гр)</t>
  </si>
  <si>
    <t>Повидло 0,500</t>
  </si>
  <si>
    <t>Сухофрукты</t>
  </si>
  <si>
    <t>Клюква</t>
  </si>
  <si>
    <t>Брусника</t>
  </si>
  <si>
    <t>Курага</t>
  </si>
  <si>
    <t>Лавровый лист</t>
  </si>
  <si>
    <t>Крахмал</t>
  </si>
  <si>
    <t xml:space="preserve">Печенье 0,350 </t>
  </si>
  <si>
    <t>Уксусная кислота</t>
  </si>
  <si>
    <t>Сода пищевая</t>
  </si>
  <si>
    <t>Йогурт 0,500 2,5%</t>
  </si>
  <si>
    <t>Сахарная пудра 30 гр</t>
  </si>
</sst>
</file>

<file path=xl/styles.xml><?xml version="1.0" encoding="utf-8"?>
<styleSheet xmlns="http://schemas.openxmlformats.org/spreadsheetml/2006/main">
  <numFmts count="1">
    <numFmt numFmtId="164" formatCode="_-* #,##0.00_р_._-;\-* #,##0.00_р_._-;_-* \-??_р_._-;_-@_-"/>
  </numFmts>
  <fonts count="8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B4C7DC"/>
        <bgColor rgb="FFCCCCFF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9" fontId="7" fillId="0" borderId="0" applyBorder="0" applyProtection="0"/>
    <xf numFmtId="164" fontId="7" fillId="0" borderId="0" applyBorder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4" fontId="4" fillId="0" borderId="4" xfId="0" applyNumberFormat="1" applyFont="1" applyBorder="1" applyAlignment="1">
      <alignment horizontal="left" wrapText="1"/>
    </xf>
    <xf numFmtId="0" fontId="3" fillId="0" borderId="4" xfId="0" applyFont="1" applyBorder="1"/>
    <xf numFmtId="0" fontId="5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4" fontId="0" fillId="2" borderId="0" xfId="0" applyNumberFormat="1" applyFill="1"/>
    <xf numFmtId="4" fontId="3" fillId="3" borderId="4" xfId="0" applyNumberFormat="1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2" borderId="0" xfId="0" applyNumberFormat="1" applyFont="1" applyFill="1" applyAlignment="1">
      <alignment horizontal="right"/>
    </xf>
    <xf numFmtId="4" fontId="3" fillId="2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4" fontId="3" fillId="2" borderId="4" xfId="0" applyNumberFormat="1" applyFont="1" applyFill="1" applyBorder="1" applyAlignment="1">
      <alignment horizontal="right"/>
    </xf>
    <xf numFmtId="4" fontId="3" fillId="3" borderId="4" xfId="0" applyNumberFormat="1" applyFont="1" applyFill="1" applyBorder="1" applyAlignment="1">
      <alignment horizontal="left"/>
    </xf>
    <xf numFmtId="4" fontId="3" fillId="4" borderId="4" xfId="0" applyNumberFormat="1" applyFont="1" applyFill="1" applyBorder="1" applyAlignment="1">
      <alignment horizontal="left"/>
    </xf>
    <xf numFmtId="0" fontId="0" fillId="3" borderId="0" xfId="0" applyFill="1"/>
    <xf numFmtId="4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6" fillId="0" borderId="0" xfId="0" applyFont="1"/>
    <xf numFmtId="0" fontId="3" fillId="0" borderId="4" xfId="0" applyNumberFormat="1" applyFont="1" applyBorder="1"/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Процентный 2" xfId="4"/>
    <cellStyle name="Финансовый 2" xf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9"/>
  <sheetViews>
    <sheetView tabSelected="1" topLeftCell="A37" zoomScaleNormal="100" workbookViewId="0">
      <selection activeCell="K55" sqref="K55"/>
    </sheetView>
  </sheetViews>
  <sheetFormatPr defaultColWidth="8.7109375" defaultRowHeight="15"/>
  <cols>
    <col min="1" max="1" width="5.42578125" style="1" customWidth="1"/>
    <col min="2" max="2" width="35.85546875" style="2" customWidth="1"/>
    <col min="3" max="3" width="9.140625" style="1" customWidth="1"/>
    <col min="4" max="4" width="6.5703125" style="1" customWidth="1"/>
    <col min="5" max="5" width="11.140625" style="3" customWidth="1"/>
    <col min="6" max="6" width="10.140625" style="4" customWidth="1"/>
    <col min="7" max="7" width="10.5703125" style="4" customWidth="1"/>
    <col min="8" max="8" width="10.85546875" style="3" customWidth="1"/>
    <col min="9" max="9" width="10.28515625" style="3" customWidth="1"/>
    <col min="10" max="10" width="10.85546875" style="3" customWidth="1"/>
    <col min="11" max="11" width="11.85546875" style="3" customWidth="1"/>
  </cols>
  <sheetData>
    <row r="1" spans="1:11" ht="13.9" customHeight="1">
      <c r="B1" s="32" t="s">
        <v>0</v>
      </c>
      <c r="C1" s="32"/>
      <c r="D1" s="32"/>
      <c r="E1" s="32"/>
      <c r="F1" s="32"/>
      <c r="G1" s="32"/>
      <c r="H1" s="32"/>
      <c r="I1" s="32"/>
      <c r="J1" s="32"/>
    </row>
    <row r="2" spans="1:11" ht="13.9" customHeight="1">
      <c r="B2" s="33" t="s">
        <v>1</v>
      </c>
      <c r="C2" s="33"/>
      <c r="D2" s="33"/>
      <c r="E2" s="33"/>
      <c r="F2" s="33"/>
      <c r="G2" s="33"/>
      <c r="H2" s="33"/>
      <c r="I2" s="33"/>
      <c r="J2" s="33"/>
    </row>
    <row r="3" spans="1:11" ht="76.5">
      <c r="A3" s="5" t="s">
        <v>2</v>
      </c>
      <c r="B3" s="6" t="s">
        <v>3</v>
      </c>
      <c r="C3" s="5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pans="1:11" ht="15.75">
      <c r="A4" s="10">
        <v>1</v>
      </c>
      <c r="B4" s="11" t="s">
        <v>16</v>
      </c>
      <c r="C4" s="10">
        <v>10</v>
      </c>
      <c r="D4" s="12" t="s">
        <v>17</v>
      </c>
      <c r="E4" s="13">
        <v>85</v>
      </c>
      <c r="F4" s="14">
        <v>130</v>
      </c>
      <c r="G4" s="15">
        <v>145</v>
      </c>
      <c r="H4" s="16">
        <f t="shared" ref="H4:H31" si="0">C4*E4</f>
        <v>850</v>
      </c>
      <c r="I4" s="17">
        <f t="shared" ref="I4:I31" si="1">C4*F4</f>
        <v>1300</v>
      </c>
      <c r="J4" s="18">
        <f t="shared" ref="J4:J31" si="2">C4*G4</f>
        <v>1450</v>
      </c>
      <c r="K4" s="19">
        <f t="shared" ref="K4:K31" si="3">AVERAGE(H4:J4)</f>
        <v>1200</v>
      </c>
    </row>
    <row r="5" spans="1:11" ht="15.75">
      <c r="A5" s="10">
        <v>2</v>
      </c>
      <c r="B5" s="11" t="s">
        <v>18</v>
      </c>
      <c r="C5" s="10">
        <v>10</v>
      </c>
      <c r="D5" s="12" t="s">
        <v>17</v>
      </c>
      <c r="E5" s="13">
        <v>60</v>
      </c>
      <c r="F5" s="14">
        <v>65</v>
      </c>
      <c r="G5" s="15">
        <v>72</v>
      </c>
      <c r="H5" s="16">
        <f t="shared" si="0"/>
        <v>600</v>
      </c>
      <c r="I5" s="17">
        <f t="shared" si="1"/>
        <v>650</v>
      </c>
      <c r="J5" s="18">
        <f t="shared" si="2"/>
        <v>720</v>
      </c>
      <c r="K5" s="19">
        <f t="shared" si="3"/>
        <v>656.66666666666663</v>
      </c>
    </row>
    <row r="6" spans="1:11" ht="15.75">
      <c r="A6" s="10">
        <v>3</v>
      </c>
      <c r="B6" s="11" t="s">
        <v>19</v>
      </c>
      <c r="C6" s="10">
        <v>10</v>
      </c>
      <c r="D6" s="12" t="s">
        <v>17</v>
      </c>
      <c r="E6" s="13">
        <v>130</v>
      </c>
      <c r="F6" s="14">
        <v>142</v>
      </c>
      <c r="G6" s="15">
        <v>152</v>
      </c>
      <c r="H6" s="16">
        <f t="shared" si="0"/>
        <v>1300</v>
      </c>
      <c r="I6" s="17">
        <f t="shared" si="1"/>
        <v>1420</v>
      </c>
      <c r="J6" s="18">
        <f t="shared" si="2"/>
        <v>1520</v>
      </c>
      <c r="K6" s="19">
        <f t="shared" si="3"/>
        <v>1413.3333333333333</v>
      </c>
    </row>
    <row r="7" spans="1:11" ht="15.75">
      <c r="A7" s="10">
        <v>4</v>
      </c>
      <c r="B7" s="11" t="s">
        <v>20</v>
      </c>
      <c r="C7" s="10">
        <v>12</v>
      </c>
      <c r="D7" s="12" t="s">
        <v>17</v>
      </c>
      <c r="E7" s="13">
        <v>130</v>
      </c>
      <c r="F7" s="14">
        <v>140</v>
      </c>
      <c r="G7" s="15">
        <v>150</v>
      </c>
      <c r="H7" s="16">
        <f t="shared" si="0"/>
        <v>1560</v>
      </c>
      <c r="I7" s="17">
        <f t="shared" si="1"/>
        <v>1680</v>
      </c>
      <c r="J7" s="18">
        <f t="shared" si="2"/>
        <v>1800</v>
      </c>
      <c r="K7" s="19">
        <f t="shared" si="3"/>
        <v>1680</v>
      </c>
    </row>
    <row r="8" spans="1:11" ht="15.75">
      <c r="A8" s="10">
        <v>5</v>
      </c>
      <c r="B8" s="11" t="s">
        <v>21</v>
      </c>
      <c r="C8" s="10">
        <v>10</v>
      </c>
      <c r="D8" s="12" t="s">
        <v>17</v>
      </c>
      <c r="E8" s="13">
        <v>55</v>
      </c>
      <c r="F8" s="14">
        <v>82</v>
      </c>
      <c r="G8" s="15">
        <v>92</v>
      </c>
      <c r="H8" s="16">
        <f t="shared" si="0"/>
        <v>550</v>
      </c>
      <c r="I8" s="17">
        <f t="shared" si="1"/>
        <v>820</v>
      </c>
      <c r="J8" s="18">
        <f t="shared" si="2"/>
        <v>920</v>
      </c>
      <c r="K8" s="19">
        <f t="shared" si="3"/>
        <v>763.33333333333337</v>
      </c>
    </row>
    <row r="9" spans="1:11" ht="24.75" customHeight="1">
      <c r="A9" s="10">
        <v>6</v>
      </c>
      <c r="B9" s="11" t="s">
        <v>22</v>
      </c>
      <c r="C9" s="10">
        <v>6</v>
      </c>
      <c r="D9" s="12" t="s">
        <v>17</v>
      </c>
      <c r="E9" s="20">
        <v>55</v>
      </c>
      <c r="F9" s="14">
        <v>70</v>
      </c>
      <c r="G9" s="15">
        <v>80</v>
      </c>
      <c r="H9" s="16">
        <f t="shared" si="0"/>
        <v>330</v>
      </c>
      <c r="I9" s="17">
        <f t="shared" si="1"/>
        <v>420</v>
      </c>
      <c r="J9" s="18">
        <f t="shared" si="2"/>
        <v>480</v>
      </c>
      <c r="K9" s="19">
        <f t="shared" si="3"/>
        <v>410</v>
      </c>
    </row>
    <row r="10" spans="1:11" ht="15.75">
      <c r="A10" s="10">
        <v>7</v>
      </c>
      <c r="B10" s="11" t="s">
        <v>23</v>
      </c>
      <c r="C10" s="10">
        <v>4</v>
      </c>
      <c r="D10" s="12" t="s">
        <v>17</v>
      </c>
      <c r="E10" s="20">
        <v>40</v>
      </c>
      <c r="F10" s="14">
        <v>66</v>
      </c>
      <c r="G10" s="15">
        <v>72</v>
      </c>
      <c r="H10" s="16">
        <f t="shared" si="0"/>
        <v>160</v>
      </c>
      <c r="I10" s="17">
        <f t="shared" si="1"/>
        <v>264</v>
      </c>
      <c r="J10" s="18">
        <f t="shared" si="2"/>
        <v>288</v>
      </c>
      <c r="K10" s="19">
        <f t="shared" si="3"/>
        <v>237.33333333333334</v>
      </c>
    </row>
    <row r="11" spans="1:11" ht="15.75">
      <c r="A11" s="10">
        <v>8</v>
      </c>
      <c r="B11" s="11" t="s">
        <v>24</v>
      </c>
      <c r="C11" s="10">
        <v>10</v>
      </c>
      <c r="D11" s="12" t="s">
        <v>17</v>
      </c>
      <c r="E11" s="13">
        <v>55</v>
      </c>
      <c r="F11" s="14">
        <v>65</v>
      </c>
      <c r="G11" s="15">
        <v>70</v>
      </c>
      <c r="H11" s="16">
        <f t="shared" si="0"/>
        <v>550</v>
      </c>
      <c r="I11" s="17">
        <f t="shared" si="1"/>
        <v>650</v>
      </c>
      <c r="J11" s="18">
        <f t="shared" si="2"/>
        <v>700</v>
      </c>
      <c r="K11" s="19">
        <f t="shared" si="3"/>
        <v>633.33333333333337</v>
      </c>
    </row>
    <row r="12" spans="1:11" ht="15.75">
      <c r="A12" s="10">
        <v>9</v>
      </c>
      <c r="B12" s="11" t="s">
        <v>25</v>
      </c>
      <c r="C12" s="10">
        <v>10</v>
      </c>
      <c r="D12" s="12" t="s">
        <v>17</v>
      </c>
      <c r="E12" s="13">
        <v>50</v>
      </c>
      <c r="F12" s="14">
        <v>50</v>
      </c>
      <c r="G12" s="15">
        <v>60</v>
      </c>
      <c r="H12" s="16">
        <f t="shared" si="0"/>
        <v>500</v>
      </c>
      <c r="I12" s="17">
        <f t="shared" si="1"/>
        <v>500</v>
      </c>
      <c r="J12" s="18">
        <f t="shared" si="2"/>
        <v>600</v>
      </c>
      <c r="K12" s="19">
        <f t="shared" si="3"/>
        <v>533.33333333333337</v>
      </c>
    </row>
    <row r="13" spans="1:11" ht="15.75">
      <c r="A13" s="10">
        <v>10</v>
      </c>
      <c r="B13" s="11" t="s">
        <v>26</v>
      </c>
      <c r="C13" s="10">
        <v>20</v>
      </c>
      <c r="D13" s="12" t="s">
        <v>17</v>
      </c>
      <c r="E13" s="20">
        <v>89</v>
      </c>
      <c r="F13" s="14">
        <v>50</v>
      </c>
      <c r="G13" s="15">
        <v>62</v>
      </c>
      <c r="H13" s="16">
        <f t="shared" si="0"/>
        <v>1780</v>
      </c>
      <c r="I13" s="17">
        <f t="shared" si="1"/>
        <v>1000</v>
      </c>
      <c r="J13" s="18">
        <f t="shared" si="2"/>
        <v>1240</v>
      </c>
      <c r="K13" s="19">
        <f t="shared" si="3"/>
        <v>1340</v>
      </c>
    </row>
    <row r="14" spans="1:11" ht="39.75" customHeight="1">
      <c r="A14" s="10">
        <v>11</v>
      </c>
      <c r="B14" s="11" t="s">
        <v>27</v>
      </c>
      <c r="C14" s="10">
        <v>4</v>
      </c>
      <c r="D14" s="12" t="s">
        <v>17</v>
      </c>
      <c r="E14" s="21">
        <v>130</v>
      </c>
      <c r="F14" s="14">
        <v>120</v>
      </c>
      <c r="G14" s="15">
        <v>130</v>
      </c>
      <c r="H14" s="16">
        <f t="shared" si="0"/>
        <v>520</v>
      </c>
      <c r="I14" s="17">
        <f t="shared" si="1"/>
        <v>480</v>
      </c>
      <c r="J14" s="18">
        <f t="shared" si="2"/>
        <v>520</v>
      </c>
      <c r="K14" s="19">
        <f t="shared" si="3"/>
        <v>506.66666666666669</v>
      </c>
    </row>
    <row r="15" spans="1:11" ht="15.75">
      <c r="A15" s="10">
        <v>12</v>
      </c>
      <c r="B15" s="11" t="s">
        <v>28</v>
      </c>
      <c r="C15" s="10">
        <v>5</v>
      </c>
      <c r="D15" s="12" t="s">
        <v>17</v>
      </c>
      <c r="E15" s="21">
        <v>60</v>
      </c>
      <c r="F15" s="14">
        <v>65</v>
      </c>
      <c r="G15" s="15">
        <v>76</v>
      </c>
      <c r="H15" s="16">
        <f t="shared" si="0"/>
        <v>300</v>
      </c>
      <c r="I15" s="17">
        <f t="shared" si="1"/>
        <v>325</v>
      </c>
      <c r="J15" s="18">
        <f t="shared" si="2"/>
        <v>380</v>
      </c>
      <c r="K15" s="19">
        <f t="shared" si="3"/>
        <v>335</v>
      </c>
    </row>
    <row r="16" spans="1:11" ht="15.75">
      <c r="A16" s="10">
        <v>13</v>
      </c>
      <c r="B16" s="11" t="s">
        <v>29</v>
      </c>
      <c r="C16" s="10">
        <v>40</v>
      </c>
      <c r="D16" s="12" t="s">
        <v>17</v>
      </c>
      <c r="E16" s="21">
        <v>90</v>
      </c>
      <c r="F16" s="14">
        <v>100</v>
      </c>
      <c r="G16" s="15">
        <v>120</v>
      </c>
      <c r="H16" s="16">
        <f t="shared" si="0"/>
        <v>3600</v>
      </c>
      <c r="I16" s="17">
        <f t="shared" si="1"/>
        <v>4000</v>
      </c>
      <c r="J16" s="18">
        <f t="shared" si="2"/>
        <v>4800</v>
      </c>
      <c r="K16" s="19">
        <f t="shared" si="3"/>
        <v>4133.333333333333</v>
      </c>
    </row>
    <row r="17" spans="1:11" ht="15.75">
      <c r="A17" s="10">
        <v>14</v>
      </c>
      <c r="B17" s="22" t="s">
        <v>30</v>
      </c>
      <c r="C17" s="10">
        <v>40</v>
      </c>
      <c r="D17" s="12" t="s">
        <v>17</v>
      </c>
      <c r="E17" s="24">
        <v>45</v>
      </c>
      <c r="F17" s="25">
        <v>48</v>
      </c>
      <c r="G17" s="26">
        <v>52</v>
      </c>
      <c r="H17" s="16">
        <f t="shared" si="0"/>
        <v>1800</v>
      </c>
      <c r="I17" s="17">
        <f t="shared" si="1"/>
        <v>1920</v>
      </c>
      <c r="J17" s="18">
        <f t="shared" si="2"/>
        <v>2080</v>
      </c>
      <c r="K17" s="19">
        <f t="shared" si="3"/>
        <v>1933.3333333333333</v>
      </c>
    </row>
    <row r="18" spans="1:11" ht="15.75">
      <c r="A18" s="10">
        <v>15</v>
      </c>
      <c r="B18" s="22" t="s">
        <v>48</v>
      </c>
      <c r="C18" s="10">
        <v>20</v>
      </c>
      <c r="D18" s="12" t="s">
        <v>47</v>
      </c>
      <c r="E18" s="24">
        <v>150</v>
      </c>
      <c r="F18" s="25">
        <v>140</v>
      </c>
      <c r="G18" s="26">
        <v>160</v>
      </c>
      <c r="H18" s="16">
        <f t="shared" si="0"/>
        <v>3000</v>
      </c>
      <c r="I18" s="17">
        <f t="shared" si="1"/>
        <v>2800</v>
      </c>
      <c r="J18" s="18">
        <f t="shared" si="2"/>
        <v>3200</v>
      </c>
      <c r="K18" s="19">
        <f t="shared" si="3"/>
        <v>3000</v>
      </c>
    </row>
    <row r="19" spans="1:11" ht="15.75">
      <c r="A19" s="10">
        <v>16</v>
      </c>
      <c r="B19" s="22" t="s">
        <v>31</v>
      </c>
      <c r="C19" s="10">
        <v>5</v>
      </c>
      <c r="D19" s="23" t="s">
        <v>17</v>
      </c>
      <c r="E19" s="24">
        <v>300</v>
      </c>
      <c r="F19" s="25">
        <v>296</v>
      </c>
      <c r="G19" s="26">
        <v>310</v>
      </c>
      <c r="H19" s="16">
        <f t="shared" si="0"/>
        <v>1500</v>
      </c>
      <c r="I19" s="17">
        <f t="shared" si="1"/>
        <v>1480</v>
      </c>
      <c r="J19" s="18">
        <f t="shared" si="2"/>
        <v>1550</v>
      </c>
      <c r="K19" s="19">
        <f t="shared" si="3"/>
        <v>1510</v>
      </c>
    </row>
    <row r="20" spans="1:11" ht="15.75">
      <c r="A20" s="10">
        <v>17</v>
      </c>
      <c r="B20" s="22" t="s">
        <v>32</v>
      </c>
      <c r="C20" s="10">
        <v>3</v>
      </c>
      <c r="D20" s="23" t="s">
        <v>17</v>
      </c>
      <c r="E20" s="24">
        <v>300</v>
      </c>
      <c r="F20" s="25">
        <v>312</v>
      </c>
      <c r="G20" s="26">
        <v>320</v>
      </c>
      <c r="H20" s="16">
        <f t="shared" si="0"/>
        <v>900</v>
      </c>
      <c r="I20" s="17">
        <f t="shared" si="1"/>
        <v>936</v>
      </c>
      <c r="J20" s="18">
        <f t="shared" si="2"/>
        <v>960</v>
      </c>
      <c r="K20" s="19">
        <f t="shared" si="3"/>
        <v>932</v>
      </c>
    </row>
    <row r="21" spans="1:11" ht="15.75">
      <c r="A21" s="10">
        <v>18</v>
      </c>
      <c r="B21" s="22" t="s">
        <v>49</v>
      </c>
      <c r="C21" s="10">
        <v>20</v>
      </c>
      <c r="D21" s="23" t="s">
        <v>47</v>
      </c>
      <c r="E21" s="24">
        <v>10</v>
      </c>
      <c r="F21" s="25">
        <v>15</v>
      </c>
      <c r="G21" s="26">
        <v>18</v>
      </c>
      <c r="H21" s="16">
        <f t="shared" si="0"/>
        <v>200</v>
      </c>
      <c r="I21" s="17">
        <f t="shared" si="1"/>
        <v>300</v>
      </c>
      <c r="J21" s="18">
        <f t="shared" si="2"/>
        <v>360</v>
      </c>
      <c r="K21" s="19">
        <f t="shared" si="3"/>
        <v>286.66666666666669</v>
      </c>
    </row>
    <row r="22" spans="1:11" ht="15.75">
      <c r="A22" s="10">
        <v>19</v>
      </c>
      <c r="B22" s="22" t="s">
        <v>50</v>
      </c>
      <c r="C22" s="10">
        <v>20</v>
      </c>
      <c r="D22" s="23" t="s">
        <v>47</v>
      </c>
      <c r="E22" s="24">
        <v>10</v>
      </c>
      <c r="F22" s="25">
        <v>15</v>
      </c>
      <c r="G22" s="26">
        <v>18</v>
      </c>
      <c r="H22" s="16">
        <f t="shared" si="0"/>
        <v>200</v>
      </c>
      <c r="I22" s="17">
        <f t="shared" si="1"/>
        <v>300</v>
      </c>
      <c r="J22" s="18">
        <f t="shared" si="2"/>
        <v>360</v>
      </c>
      <c r="K22" s="19">
        <f t="shared" si="3"/>
        <v>286.66666666666669</v>
      </c>
    </row>
    <row r="23" spans="1:11" ht="15.75">
      <c r="A23" s="10">
        <v>20</v>
      </c>
      <c r="B23" s="22" t="s">
        <v>51</v>
      </c>
      <c r="C23" s="10">
        <v>32</v>
      </c>
      <c r="D23" s="23" t="s">
        <v>13</v>
      </c>
      <c r="E23" s="24">
        <v>110</v>
      </c>
      <c r="F23" s="25">
        <v>124</v>
      </c>
      <c r="G23" s="26">
        <v>136</v>
      </c>
      <c r="H23" s="16">
        <f t="shared" si="0"/>
        <v>3520</v>
      </c>
      <c r="I23" s="17">
        <f t="shared" si="1"/>
        <v>3968</v>
      </c>
      <c r="J23" s="18">
        <f t="shared" si="2"/>
        <v>4352</v>
      </c>
      <c r="K23" s="19">
        <f t="shared" si="3"/>
        <v>3946.6666666666665</v>
      </c>
    </row>
    <row r="24" spans="1:11" ht="15.75">
      <c r="A24" s="10">
        <v>21</v>
      </c>
      <c r="B24" s="22" t="s">
        <v>33</v>
      </c>
      <c r="C24" s="10">
        <v>0.6</v>
      </c>
      <c r="D24" s="23" t="s">
        <v>13</v>
      </c>
      <c r="E24" s="24">
        <v>30</v>
      </c>
      <c r="F24" s="25">
        <v>30</v>
      </c>
      <c r="G24" s="26">
        <v>35</v>
      </c>
      <c r="H24" s="16">
        <f t="shared" si="0"/>
        <v>18</v>
      </c>
      <c r="I24" s="17">
        <f t="shared" si="1"/>
        <v>18</v>
      </c>
      <c r="J24" s="18">
        <f t="shared" si="2"/>
        <v>21</v>
      </c>
      <c r="K24" s="19">
        <f t="shared" si="3"/>
        <v>19</v>
      </c>
    </row>
    <row r="25" spans="1:11" ht="15.75">
      <c r="A25" s="10">
        <v>22</v>
      </c>
      <c r="B25" s="22" t="s">
        <v>34</v>
      </c>
      <c r="C25" s="10">
        <v>1.2</v>
      </c>
      <c r="D25" s="23" t="s">
        <v>13</v>
      </c>
      <c r="E25" s="24">
        <v>40</v>
      </c>
      <c r="F25" s="25">
        <v>42</v>
      </c>
      <c r="G25" s="26">
        <v>48</v>
      </c>
      <c r="H25" s="16">
        <f t="shared" si="0"/>
        <v>48</v>
      </c>
      <c r="I25" s="17">
        <f t="shared" si="1"/>
        <v>50.4</v>
      </c>
      <c r="J25" s="18">
        <f t="shared" si="2"/>
        <v>57.599999999999994</v>
      </c>
      <c r="K25" s="19">
        <f t="shared" si="3"/>
        <v>52</v>
      </c>
    </row>
    <row r="26" spans="1:11" ht="15.75">
      <c r="A26" s="10">
        <v>23</v>
      </c>
      <c r="B26" s="22" t="s">
        <v>35</v>
      </c>
      <c r="C26" s="10">
        <v>12</v>
      </c>
      <c r="D26" s="23" t="s">
        <v>13</v>
      </c>
      <c r="E26" s="24">
        <v>95</v>
      </c>
      <c r="F26" s="25">
        <v>90</v>
      </c>
      <c r="G26" s="26">
        <v>105</v>
      </c>
      <c r="H26" s="16">
        <f t="shared" si="0"/>
        <v>1140</v>
      </c>
      <c r="I26" s="17">
        <f t="shared" si="1"/>
        <v>1080</v>
      </c>
      <c r="J26" s="18">
        <f t="shared" si="2"/>
        <v>1260</v>
      </c>
      <c r="K26" s="19">
        <f t="shared" si="3"/>
        <v>1160</v>
      </c>
    </row>
    <row r="27" spans="1:11" ht="31.5">
      <c r="A27" s="10">
        <v>24</v>
      </c>
      <c r="B27" s="22" t="s">
        <v>36</v>
      </c>
      <c r="C27" s="10">
        <v>48</v>
      </c>
      <c r="D27" s="23" t="s">
        <v>13</v>
      </c>
      <c r="E27" s="24">
        <v>65</v>
      </c>
      <c r="F27" s="25">
        <v>72</v>
      </c>
      <c r="G27" s="26">
        <v>86</v>
      </c>
      <c r="H27" s="16">
        <f t="shared" si="0"/>
        <v>3120</v>
      </c>
      <c r="I27" s="17">
        <f t="shared" si="1"/>
        <v>3456</v>
      </c>
      <c r="J27" s="18">
        <f t="shared" si="2"/>
        <v>4128</v>
      </c>
      <c r="K27" s="19">
        <f t="shared" si="3"/>
        <v>3568</v>
      </c>
    </row>
    <row r="28" spans="1:11" ht="15.75">
      <c r="A28" s="10">
        <v>25</v>
      </c>
      <c r="B28" s="22" t="s">
        <v>37</v>
      </c>
      <c r="C28" s="10">
        <v>48</v>
      </c>
      <c r="D28" s="23" t="s">
        <v>13</v>
      </c>
      <c r="E28" s="24">
        <v>75</v>
      </c>
      <c r="F28" s="25">
        <v>75</v>
      </c>
      <c r="G28" s="26">
        <v>86</v>
      </c>
      <c r="H28" s="16">
        <f t="shared" si="0"/>
        <v>3600</v>
      </c>
      <c r="I28" s="17">
        <f t="shared" si="1"/>
        <v>3600</v>
      </c>
      <c r="J28" s="18">
        <f t="shared" si="2"/>
        <v>4128</v>
      </c>
      <c r="K28" s="19">
        <f t="shared" si="3"/>
        <v>3776</v>
      </c>
    </row>
    <row r="29" spans="1:11" ht="15.75">
      <c r="A29" s="10">
        <v>26</v>
      </c>
      <c r="B29" s="22" t="s">
        <v>38</v>
      </c>
      <c r="C29" s="10">
        <v>1.2</v>
      </c>
      <c r="D29" s="23" t="s">
        <v>13</v>
      </c>
      <c r="E29" s="24">
        <v>45</v>
      </c>
      <c r="F29" s="25">
        <v>80</v>
      </c>
      <c r="G29" s="26">
        <v>90</v>
      </c>
      <c r="H29" s="16">
        <f t="shared" si="0"/>
        <v>54</v>
      </c>
      <c r="I29" s="17">
        <f t="shared" si="1"/>
        <v>96</v>
      </c>
      <c r="J29" s="18">
        <f t="shared" si="2"/>
        <v>108</v>
      </c>
      <c r="K29" s="19">
        <f t="shared" si="3"/>
        <v>86</v>
      </c>
    </row>
    <row r="30" spans="1:11" ht="15.75">
      <c r="A30" s="10">
        <v>27</v>
      </c>
      <c r="B30" s="22" t="s">
        <v>52</v>
      </c>
      <c r="C30" s="10">
        <v>12</v>
      </c>
      <c r="D30" s="23" t="s">
        <v>17</v>
      </c>
      <c r="E30" s="24">
        <v>150</v>
      </c>
      <c r="F30" s="25">
        <v>170</v>
      </c>
      <c r="G30" s="26">
        <v>168</v>
      </c>
      <c r="H30" s="16">
        <f t="shared" si="0"/>
        <v>1800</v>
      </c>
      <c r="I30" s="17">
        <f t="shared" si="1"/>
        <v>2040</v>
      </c>
      <c r="J30" s="18">
        <f t="shared" si="2"/>
        <v>2016</v>
      </c>
      <c r="K30" s="19">
        <f t="shared" si="3"/>
        <v>1952</v>
      </c>
    </row>
    <row r="31" spans="1:11" ht="15.75">
      <c r="A31" s="10">
        <v>28</v>
      </c>
      <c r="B31" s="22" t="s">
        <v>39</v>
      </c>
      <c r="C31" s="10">
        <v>12</v>
      </c>
      <c r="D31" s="23" t="s">
        <v>17</v>
      </c>
      <c r="E31" s="24">
        <v>16</v>
      </c>
      <c r="F31" s="25">
        <v>22</v>
      </c>
      <c r="G31" s="26">
        <v>35</v>
      </c>
      <c r="H31" s="16">
        <f t="shared" si="0"/>
        <v>192</v>
      </c>
      <c r="I31" s="17">
        <f t="shared" si="1"/>
        <v>264</v>
      </c>
      <c r="J31" s="18">
        <f t="shared" si="2"/>
        <v>420</v>
      </c>
      <c r="K31" s="19">
        <f t="shared" si="3"/>
        <v>292</v>
      </c>
    </row>
    <row r="32" spans="1:11" ht="15.75">
      <c r="A32" s="10">
        <v>29</v>
      </c>
      <c r="B32" s="22" t="s">
        <v>40</v>
      </c>
      <c r="C32" s="10">
        <v>600</v>
      </c>
      <c r="D32" s="23" t="s">
        <v>13</v>
      </c>
      <c r="E32" s="24">
        <v>9</v>
      </c>
      <c r="F32" s="25">
        <v>10</v>
      </c>
      <c r="G32" s="26">
        <v>11</v>
      </c>
      <c r="H32" s="16">
        <f t="shared" ref="H32:H54" si="4">C32*E32</f>
        <v>5400</v>
      </c>
      <c r="I32" s="17">
        <f t="shared" ref="I32:I54" si="5">C32*F32</f>
        <v>6000</v>
      </c>
      <c r="J32" s="18">
        <f t="shared" ref="J32:J54" si="6">C32*G32</f>
        <v>6600</v>
      </c>
      <c r="K32" s="19">
        <f t="shared" ref="K32:K54" si="7">AVERAGE(H32:J32)</f>
        <v>6000</v>
      </c>
    </row>
    <row r="33" spans="1:13" ht="15.75">
      <c r="A33" s="10">
        <v>30</v>
      </c>
      <c r="B33" s="22" t="s">
        <v>41</v>
      </c>
      <c r="C33" s="10">
        <v>12</v>
      </c>
      <c r="D33" s="23" t="s">
        <v>42</v>
      </c>
      <c r="E33" s="24">
        <v>140</v>
      </c>
      <c r="F33" s="25">
        <v>150</v>
      </c>
      <c r="G33" s="26">
        <v>160</v>
      </c>
      <c r="H33" s="16">
        <f t="shared" si="4"/>
        <v>1680</v>
      </c>
      <c r="I33" s="17">
        <f t="shared" si="5"/>
        <v>1800</v>
      </c>
      <c r="J33" s="18">
        <f t="shared" si="6"/>
        <v>1920</v>
      </c>
      <c r="K33" s="19">
        <f t="shared" si="7"/>
        <v>1800</v>
      </c>
    </row>
    <row r="34" spans="1:13" ht="15.75">
      <c r="A34" s="10">
        <v>31</v>
      </c>
      <c r="B34" s="22" t="s">
        <v>43</v>
      </c>
      <c r="C34" s="10">
        <v>15.2</v>
      </c>
      <c r="D34" s="23" t="s">
        <v>13</v>
      </c>
      <c r="E34" s="24">
        <v>110</v>
      </c>
      <c r="F34" s="25">
        <v>95</v>
      </c>
      <c r="G34" s="26">
        <v>110</v>
      </c>
      <c r="H34" s="16">
        <f t="shared" si="4"/>
        <v>1672</v>
      </c>
      <c r="I34" s="17">
        <f t="shared" si="5"/>
        <v>1444</v>
      </c>
      <c r="J34" s="18">
        <f t="shared" si="6"/>
        <v>1672</v>
      </c>
      <c r="K34" s="19">
        <f t="shared" si="7"/>
        <v>1596</v>
      </c>
    </row>
    <row r="35" spans="1:13" ht="15.75">
      <c r="A35" s="10">
        <v>32</v>
      </c>
      <c r="B35" s="22" t="s">
        <v>44</v>
      </c>
      <c r="C35" s="10">
        <v>160</v>
      </c>
      <c r="D35" s="23" t="s">
        <v>42</v>
      </c>
      <c r="E35" s="24">
        <v>60</v>
      </c>
      <c r="F35" s="25">
        <v>90</v>
      </c>
      <c r="G35" s="26">
        <v>120</v>
      </c>
      <c r="H35" s="16">
        <f t="shared" si="4"/>
        <v>9600</v>
      </c>
      <c r="I35" s="17">
        <f t="shared" si="5"/>
        <v>14400</v>
      </c>
      <c r="J35" s="18">
        <f t="shared" si="6"/>
        <v>19200</v>
      </c>
      <c r="K35" s="19">
        <f t="shared" si="7"/>
        <v>14400</v>
      </c>
    </row>
    <row r="36" spans="1:13" ht="15.75">
      <c r="A36" s="10">
        <v>33</v>
      </c>
      <c r="B36" s="22" t="s">
        <v>45</v>
      </c>
      <c r="C36" s="10">
        <v>40</v>
      </c>
      <c r="D36" s="23" t="s">
        <v>13</v>
      </c>
      <c r="E36" s="24">
        <v>15</v>
      </c>
      <c r="F36" s="25">
        <v>17</v>
      </c>
      <c r="G36" s="26">
        <v>19</v>
      </c>
      <c r="H36" s="16">
        <f t="shared" si="4"/>
        <v>600</v>
      </c>
      <c r="I36" s="17">
        <f t="shared" si="5"/>
        <v>680</v>
      </c>
      <c r="J36" s="18">
        <f t="shared" si="6"/>
        <v>760</v>
      </c>
      <c r="K36" s="19">
        <f t="shared" si="7"/>
        <v>680</v>
      </c>
    </row>
    <row r="37" spans="1:13" ht="15.75">
      <c r="A37" s="10">
        <v>34</v>
      </c>
      <c r="B37" s="22" t="s">
        <v>46</v>
      </c>
      <c r="C37" s="10">
        <v>20</v>
      </c>
      <c r="D37" s="23" t="s">
        <v>13</v>
      </c>
      <c r="E37" s="24">
        <v>3</v>
      </c>
      <c r="F37" s="25">
        <v>7</v>
      </c>
      <c r="G37" s="26">
        <v>5</v>
      </c>
      <c r="H37" s="16">
        <f t="shared" si="4"/>
        <v>60</v>
      </c>
      <c r="I37" s="17">
        <f t="shared" si="5"/>
        <v>140</v>
      </c>
      <c r="J37" s="18">
        <f t="shared" si="6"/>
        <v>100</v>
      </c>
      <c r="K37" s="19">
        <f t="shared" si="7"/>
        <v>100</v>
      </c>
    </row>
    <row r="38" spans="1:13" ht="15.75">
      <c r="A38" s="10">
        <v>35</v>
      </c>
      <c r="B38" s="22" t="s">
        <v>53</v>
      </c>
      <c r="C38" s="10">
        <v>5</v>
      </c>
      <c r="D38" s="23" t="s">
        <v>17</v>
      </c>
      <c r="E38" s="24">
        <v>140</v>
      </c>
      <c r="F38" s="25">
        <v>98</v>
      </c>
      <c r="G38" s="26">
        <v>102</v>
      </c>
      <c r="H38" s="16">
        <f t="shared" si="4"/>
        <v>700</v>
      </c>
      <c r="I38" s="17">
        <f t="shared" si="5"/>
        <v>490</v>
      </c>
      <c r="J38" s="18">
        <f t="shared" si="6"/>
        <v>510</v>
      </c>
      <c r="K38" s="19">
        <f t="shared" si="7"/>
        <v>566.66666666666663</v>
      </c>
    </row>
    <row r="39" spans="1:13" ht="15.75">
      <c r="A39" s="10">
        <v>36</v>
      </c>
      <c r="B39" s="22" t="s">
        <v>54</v>
      </c>
      <c r="C39" s="10">
        <v>8</v>
      </c>
      <c r="D39" s="23" t="s">
        <v>17</v>
      </c>
      <c r="E39" s="24">
        <v>450</v>
      </c>
      <c r="F39" s="25">
        <v>412</v>
      </c>
      <c r="G39" s="26">
        <v>420</v>
      </c>
      <c r="H39" s="16">
        <f t="shared" si="4"/>
        <v>3600</v>
      </c>
      <c r="I39" s="17">
        <f t="shared" si="5"/>
        <v>3296</v>
      </c>
      <c r="J39" s="18">
        <f t="shared" si="6"/>
        <v>3360</v>
      </c>
      <c r="K39" s="19">
        <f t="shared" si="7"/>
        <v>3418.6666666666665</v>
      </c>
    </row>
    <row r="40" spans="1:13" ht="15.75">
      <c r="A40" s="10">
        <v>37</v>
      </c>
      <c r="B40" s="22" t="s">
        <v>55</v>
      </c>
      <c r="C40" s="10">
        <v>8</v>
      </c>
      <c r="D40" s="23" t="s">
        <v>17</v>
      </c>
      <c r="E40" s="24">
        <v>450</v>
      </c>
      <c r="F40" s="25">
        <v>389</v>
      </c>
      <c r="G40" s="26">
        <v>396</v>
      </c>
      <c r="H40" s="16">
        <f t="shared" si="4"/>
        <v>3600</v>
      </c>
      <c r="I40" s="17">
        <f t="shared" si="5"/>
        <v>3112</v>
      </c>
      <c r="J40" s="18">
        <f t="shared" si="6"/>
        <v>3168</v>
      </c>
      <c r="K40" s="19">
        <f t="shared" si="7"/>
        <v>3293.3333333333335</v>
      </c>
      <c r="M40" s="27"/>
    </row>
    <row r="41" spans="1:13" ht="15.75">
      <c r="A41" s="10">
        <v>38</v>
      </c>
      <c r="B41" s="22" t="s">
        <v>56</v>
      </c>
      <c r="C41" s="10">
        <v>5</v>
      </c>
      <c r="D41" s="23" t="s">
        <v>17</v>
      </c>
      <c r="E41" s="24">
        <v>350</v>
      </c>
      <c r="F41" s="25">
        <v>350</v>
      </c>
      <c r="G41" s="26">
        <v>355</v>
      </c>
      <c r="H41" s="16">
        <f t="shared" si="4"/>
        <v>1750</v>
      </c>
      <c r="I41" s="17">
        <f t="shared" si="5"/>
        <v>1750</v>
      </c>
      <c r="J41" s="18">
        <f t="shared" si="6"/>
        <v>1775</v>
      </c>
      <c r="K41" s="19">
        <f t="shared" si="7"/>
        <v>1758.3333333333333</v>
      </c>
    </row>
    <row r="42" spans="1:13" ht="15.75">
      <c r="A42" s="10">
        <v>39</v>
      </c>
      <c r="B42" s="22" t="s">
        <v>57</v>
      </c>
      <c r="C42" s="10">
        <v>10</v>
      </c>
      <c r="D42" s="23" t="s">
        <v>13</v>
      </c>
      <c r="E42" s="24">
        <v>10</v>
      </c>
      <c r="F42" s="25">
        <v>15</v>
      </c>
      <c r="G42" s="26">
        <v>18</v>
      </c>
      <c r="H42" s="16">
        <f t="shared" si="4"/>
        <v>100</v>
      </c>
      <c r="I42" s="17">
        <f t="shared" si="5"/>
        <v>150</v>
      </c>
      <c r="J42" s="18">
        <f t="shared" si="6"/>
        <v>180</v>
      </c>
      <c r="K42" s="19">
        <f t="shared" si="7"/>
        <v>143.33333333333334</v>
      </c>
    </row>
    <row r="43" spans="1:13" ht="15.75">
      <c r="A43" s="10">
        <v>40</v>
      </c>
      <c r="B43" s="22" t="s">
        <v>58</v>
      </c>
      <c r="C43" s="10">
        <v>40</v>
      </c>
      <c r="D43" s="23" t="s">
        <v>13</v>
      </c>
      <c r="E43" s="24">
        <v>28</v>
      </c>
      <c r="F43" s="25">
        <v>40</v>
      </c>
      <c r="G43" s="26">
        <v>42</v>
      </c>
      <c r="H43" s="16">
        <f t="shared" si="4"/>
        <v>1120</v>
      </c>
      <c r="I43" s="17">
        <f t="shared" si="5"/>
        <v>1600</v>
      </c>
      <c r="J43" s="18">
        <f t="shared" si="6"/>
        <v>1680</v>
      </c>
      <c r="K43" s="19">
        <f t="shared" si="7"/>
        <v>1466.6666666666667</v>
      </c>
    </row>
    <row r="44" spans="1:13" ht="15.75">
      <c r="A44" s="10">
        <v>41</v>
      </c>
      <c r="B44" s="22" t="s">
        <v>59</v>
      </c>
      <c r="C44" s="31">
        <v>8.4</v>
      </c>
      <c r="D44" s="23" t="s">
        <v>17</v>
      </c>
      <c r="E44" s="24">
        <v>230</v>
      </c>
      <c r="F44" s="25">
        <v>230</v>
      </c>
      <c r="G44" s="26">
        <v>235</v>
      </c>
      <c r="H44" s="16">
        <f t="shared" si="4"/>
        <v>1932</v>
      </c>
      <c r="I44" s="17">
        <f t="shared" si="5"/>
        <v>1932</v>
      </c>
      <c r="J44" s="18">
        <f t="shared" si="6"/>
        <v>1974</v>
      </c>
      <c r="K44" s="19">
        <f t="shared" si="7"/>
        <v>1946</v>
      </c>
    </row>
    <row r="45" spans="1:13" ht="15.75">
      <c r="A45" s="10">
        <v>42</v>
      </c>
      <c r="B45" s="22" t="s">
        <v>61</v>
      </c>
      <c r="C45" s="10">
        <v>1</v>
      </c>
      <c r="D45" s="23" t="s">
        <v>13</v>
      </c>
      <c r="E45" s="24">
        <v>42</v>
      </c>
      <c r="F45" s="25">
        <v>48</v>
      </c>
      <c r="G45" s="26">
        <v>48</v>
      </c>
      <c r="H45" s="16">
        <f t="shared" si="4"/>
        <v>42</v>
      </c>
      <c r="I45" s="17">
        <f t="shared" si="5"/>
        <v>48</v>
      </c>
      <c r="J45" s="18">
        <f t="shared" si="6"/>
        <v>48</v>
      </c>
      <c r="K45" s="19">
        <f t="shared" si="7"/>
        <v>46</v>
      </c>
    </row>
    <row r="46" spans="1:13" ht="15.75">
      <c r="A46" s="10">
        <v>43</v>
      </c>
      <c r="B46" s="22" t="s">
        <v>60</v>
      </c>
      <c r="C46" s="10">
        <v>0.16</v>
      </c>
      <c r="D46" s="23" t="s">
        <v>13</v>
      </c>
      <c r="E46" s="24">
        <v>40</v>
      </c>
      <c r="F46" s="25">
        <v>57</v>
      </c>
      <c r="G46" s="26">
        <v>57</v>
      </c>
      <c r="H46" s="16">
        <f t="shared" si="4"/>
        <v>6.4</v>
      </c>
      <c r="I46" s="17">
        <f t="shared" si="5"/>
        <v>9.120000000000001</v>
      </c>
      <c r="J46" s="18">
        <f t="shared" si="6"/>
        <v>9.120000000000001</v>
      </c>
      <c r="K46" s="19">
        <f t="shared" si="7"/>
        <v>8.2133333333333329</v>
      </c>
    </row>
    <row r="47" spans="1:13" ht="15.75">
      <c r="A47" s="10">
        <v>44</v>
      </c>
      <c r="B47" s="22" t="s">
        <v>62</v>
      </c>
      <c r="C47" s="10">
        <v>160</v>
      </c>
      <c r="D47" s="23" t="s">
        <v>13</v>
      </c>
      <c r="E47" s="24">
        <v>140</v>
      </c>
      <c r="F47" s="25">
        <v>145</v>
      </c>
      <c r="G47" s="26">
        <v>150</v>
      </c>
      <c r="H47" s="16">
        <f t="shared" si="4"/>
        <v>22400</v>
      </c>
      <c r="I47" s="17">
        <f t="shared" si="5"/>
        <v>23200</v>
      </c>
      <c r="J47" s="18">
        <f t="shared" si="6"/>
        <v>24000</v>
      </c>
      <c r="K47" s="19">
        <f t="shared" si="7"/>
        <v>23200</v>
      </c>
    </row>
    <row r="48" spans="1:13" ht="15.75">
      <c r="A48" s="10">
        <v>45</v>
      </c>
      <c r="B48" s="22" t="s">
        <v>63</v>
      </c>
      <c r="C48" s="10">
        <v>4</v>
      </c>
      <c r="D48" s="23" t="s">
        <v>13</v>
      </c>
      <c r="E48" s="24">
        <v>70</v>
      </c>
      <c r="F48" s="25">
        <v>65</v>
      </c>
      <c r="G48" s="26">
        <v>80</v>
      </c>
      <c r="H48" s="16">
        <f t="shared" si="4"/>
        <v>280</v>
      </c>
      <c r="I48" s="17">
        <f t="shared" si="5"/>
        <v>260</v>
      </c>
      <c r="J48" s="18">
        <f t="shared" si="6"/>
        <v>320</v>
      </c>
      <c r="K48" s="19">
        <f t="shared" si="7"/>
        <v>286.66666666666669</v>
      </c>
    </row>
    <row r="49" spans="1:11" ht="15.75">
      <c r="A49" s="10">
        <v>54</v>
      </c>
      <c r="B49" s="22"/>
      <c r="C49" s="10"/>
      <c r="D49" s="23" t="s">
        <v>13</v>
      </c>
      <c r="E49" s="24"/>
      <c r="F49" s="25"/>
      <c r="G49" s="26"/>
      <c r="H49" s="16">
        <f t="shared" si="4"/>
        <v>0</v>
      </c>
      <c r="I49" s="17">
        <f t="shared" si="5"/>
        <v>0</v>
      </c>
      <c r="J49" s="18">
        <f t="shared" si="6"/>
        <v>0</v>
      </c>
      <c r="K49" s="19">
        <f t="shared" si="7"/>
        <v>0</v>
      </c>
    </row>
    <row r="50" spans="1:11" ht="15.75">
      <c r="A50" s="10">
        <v>55</v>
      </c>
      <c r="B50" s="22"/>
      <c r="C50" s="10"/>
      <c r="D50" s="23" t="s">
        <v>14</v>
      </c>
      <c r="E50" s="24"/>
      <c r="F50" s="25"/>
      <c r="G50" s="26"/>
      <c r="H50" s="16">
        <f t="shared" si="4"/>
        <v>0</v>
      </c>
      <c r="I50" s="17">
        <f t="shared" si="5"/>
        <v>0</v>
      </c>
      <c r="J50" s="18">
        <f t="shared" si="6"/>
        <v>0</v>
      </c>
      <c r="K50" s="19">
        <f t="shared" si="7"/>
        <v>0</v>
      </c>
    </row>
    <row r="51" spans="1:11" ht="15.75">
      <c r="A51" s="10">
        <v>56</v>
      </c>
      <c r="B51" s="22"/>
      <c r="C51" s="10"/>
      <c r="D51" s="23" t="s">
        <v>13</v>
      </c>
      <c r="E51" s="24"/>
      <c r="F51" s="25"/>
      <c r="G51" s="26"/>
      <c r="H51" s="16">
        <f t="shared" si="4"/>
        <v>0</v>
      </c>
      <c r="I51" s="17">
        <f t="shared" si="5"/>
        <v>0</v>
      </c>
      <c r="J51" s="18">
        <f t="shared" si="6"/>
        <v>0</v>
      </c>
      <c r="K51" s="19">
        <f t="shared" si="7"/>
        <v>0</v>
      </c>
    </row>
    <row r="52" spans="1:11" ht="15.75">
      <c r="A52" s="10">
        <v>57</v>
      </c>
      <c r="B52" s="22"/>
      <c r="C52" s="10"/>
      <c r="D52" s="23" t="s">
        <v>13</v>
      </c>
      <c r="E52" s="24"/>
      <c r="F52" s="25"/>
      <c r="G52" s="26"/>
      <c r="H52" s="16">
        <f t="shared" si="4"/>
        <v>0</v>
      </c>
      <c r="I52" s="17">
        <f t="shared" si="5"/>
        <v>0</v>
      </c>
      <c r="J52" s="18">
        <f t="shared" si="6"/>
        <v>0</v>
      </c>
      <c r="K52" s="19">
        <f t="shared" si="7"/>
        <v>0</v>
      </c>
    </row>
    <row r="53" spans="1:11" ht="15.75">
      <c r="A53" s="10">
        <v>58</v>
      </c>
      <c r="B53" s="22"/>
      <c r="C53" s="10"/>
      <c r="D53" s="23" t="s">
        <v>13</v>
      </c>
      <c r="E53" s="24"/>
      <c r="F53" s="25"/>
      <c r="G53" s="26"/>
      <c r="H53" s="16">
        <f t="shared" si="4"/>
        <v>0</v>
      </c>
      <c r="I53" s="17">
        <f t="shared" si="5"/>
        <v>0</v>
      </c>
      <c r="J53" s="18">
        <f t="shared" si="6"/>
        <v>0</v>
      </c>
      <c r="K53" s="19">
        <f t="shared" si="7"/>
        <v>0</v>
      </c>
    </row>
    <row r="54" spans="1:11" ht="15.75">
      <c r="A54" s="10">
        <v>59</v>
      </c>
      <c r="B54" s="22"/>
      <c r="C54" s="10"/>
      <c r="D54" s="23" t="s">
        <v>13</v>
      </c>
      <c r="E54" s="24"/>
      <c r="F54" s="25"/>
      <c r="G54" s="26"/>
      <c r="H54" s="16">
        <f t="shared" si="4"/>
        <v>0</v>
      </c>
      <c r="I54" s="17">
        <f t="shared" si="5"/>
        <v>0</v>
      </c>
      <c r="J54" s="18">
        <f t="shared" si="6"/>
        <v>0</v>
      </c>
      <c r="K54" s="19">
        <f t="shared" si="7"/>
        <v>0</v>
      </c>
    </row>
    <row r="55" spans="1:11" s="30" customFormat="1" ht="12.75">
      <c r="A55" s="10"/>
      <c r="B55" s="8" t="s">
        <v>15</v>
      </c>
      <c r="C55" s="10"/>
      <c r="D55" s="10"/>
      <c r="E55" s="28"/>
      <c r="F55" s="28"/>
      <c r="G55" s="28"/>
      <c r="H55" s="29">
        <f>SUM(H4:H54)</f>
        <v>88234.4</v>
      </c>
      <c r="I55" s="29">
        <f>SUM(I4:I54)</f>
        <v>96128.51999999999</v>
      </c>
      <c r="J55" s="29">
        <f>SUM(J4:J54)</f>
        <v>107694.72</v>
      </c>
      <c r="K55" s="29">
        <f>SUM(K4:K54)</f>
        <v>97352.546666666662</v>
      </c>
    </row>
    <row r="61" spans="1:11">
      <c r="C61" s="3"/>
      <c r="D61" s="3"/>
    </row>
    <row r="62" spans="1:11">
      <c r="C62" s="3"/>
      <c r="D62" s="3"/>
    </row>
    <row r="63" spans="1:11">
      <c r="C63" s="3"/>
      <c r="D63" s="3"/>
    </row>
    <row r="64" spans="1:11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</sheetData>
  <mergeCells count="2">
    <mergeCell ref="B1:J1"/>
    <mergeCell ref="B2:J2"/>
  </mergeCells>
  <pageMargins left="0.70833333333333304" right="0.51180555555555596" top="0.55138888888888904" bottom="0.55138888888888904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 честь со всей зимкой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44</cp:revision>
  <cp:lastPrinted>2023-03-02T13:26:19Z</cp:lastPrinted>
  <dcterms:created xsi:type="dcterms:W3CDTF">2022-10-04T10:08:56Z</dcterms:created>
  <dcterms:modified xsi:type="dcterms:W3CDTF">2023-08-28T10:38:50Z</dcterms:modified>
  <dc:language>ru-RU</dc:language>
</cp:coreProperties>
</file>