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lina\Downloads\РЫНОК Кулагина 21.05.2023 (1)\"/>
    </mc:Choice>
  </mc:AlternateContent>
  <bookViews>
    <workbookView xWindow="0" yWindow="0" windowWidth="28800" windowHeight="11865"/>
  </bookViews>
  <sheets>
    <sheet name="ЛСР Фрунзе, 119-5.  Устройство " sheetId="1" r:id="rId1"/>
  </sheets>
  <definedNames>
    <definedName name="_xlnm.Print_Titles" localSheetId="0">'ЛСР Фрунзе, 119-5.  Устройство '!$5:$5</definedName>
  </definedNames>
  <calcPr calcId="162913"/>
</workbook>
</file>

<file path=xl/calcChain.xml><?xml version="1.0" encoding="utf-8"?>
<calcChain xmlns="http://schemas.openxmlformats.org/spreadsheetml/2006/main">
  <c r="A95" i="1" l="1"/>
  <c r="A94" i="1"/>
  <c r="A93" i="1"/>
  <c r="A92" i="1"/>
  <c r="A91" i="1"/>
  <c r="A90" i="1"/>
  <c r="A89" i="1"/>
  <c r="A88" i="1"/>
  <c r="A87" i="1"/>
  <c r="A86" i="1"/>
  <c r="A84" i="1"/>
  <c r="A83" i="1"/>
  <c r="A81" i="1"/>
  <c r="A80" i="1"/>
  <c r="A79" i="1"/>
  <c r="A78" i="1"/>
  <c r="A77" i="1"/>
  <c r="A76" i="1"/>
  <c r="A75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59" i="1"/>
  <c r="A58" i="1"/>
  <c r="A57" i="1"/>
  <c r="A56" i="1"/>
  <c r="A54" i="1"/>
  <c r="A53" i="1"/>
  <c r="A52" i="1"/>
  <c r="A51" i="1"/>
  <c r="A50" i="1"/>
  <c r="A49" i="1"/>
  <c r="A48" i="1"/>
  <c r="A47" i="1"/>
  <c r="A45" i="1"/>
  <c r="A44" i="1"/>
  <c r="A43" i="1"/>
  <c r="A42" i="1"/>
  <c r="A41" i="1"/>
  <c r="A40" i="1"/>
  <c r="A39" i="1"/>
  <c r="A38" i="1"/>
  <c r="A37" i="1"/>
  <c r="A35" i="1"/>
  <c r="A34" i="1"/>
  <c r="A33" i="1"/>
  <c r="A32" i="1"/>
  <c r="A31" i="1"/>
  <c r="A30" i="1"/>
  <c r="A29" i="1"/>
  <c r="A28" i="1"/>
  <c r="A26" i="1"/>
  <c r="A25" i="1"/>
  <c r="A24" i="1"/>
  <c r="A23" i="1"/>
  <c r="A22" i="1"/>
  <c r="A21" i="1"/>
  <c r="A20" i="1"/>
  <c r="A19" i="1"/>
  <c r="A18" i="1"/>
  <c r="A17" i="1"/>
  <c r="A16" i="1"/>
  <c r="A15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<sst xmlns="http://schemas.openxmlformats.org/spreadsheetml/2006/main" count="517" uniqueCount="196">
  <si>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</si>
  <si>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</si>
  <si>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</si>
  <si>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</si>
  <si>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</si>
  <si>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</si>
  <si>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</si>
  <si>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</si>
  <si>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Подготовительные работы</t>
  </si>
  <si>
    <t>1</t>
  </si>
  <si>
    <t>Разборка бортовых камней: на бетонном основании</t>
  </si>
  <si>
    <t>100 м</t>
  </si>
  <si>
    <t xml:space="preserve">18 / 100 </t>
  </si>
  <si>
    <t xml:space="preserve">1 </t>
  </si>
  <si>
    <t>2</t>
  </si>
  <si>
    <t>Разборка покрытий и оснований: асфальтобетонных</t>
  </si>
  <si>
    <t>100 м3</t>
  </si>
  <si>
    <t xml:space="preserve">(650*0,05) / 100 </t>
  </si>
  <si>
    <t>3</t>
  </si>
  <si>
    <t>Разборка покрытий и оснований: цементно-бетонных</t>
  </si>
  <si>
    <t xml:space="preserve">8,35 / 100 </t>
  </si>
  <si>
    <t>4</t>
  </si>
  <si>
    <t>Разборка дорог из сборных железобетонных плит площадью: более 3 м2</t>
  </si>
  <si>
    <t xml:space="preserve">16,8 / 100 </t>
  </si>
  <si>
    <t>5</t>
  </si>
  <si>
    <t>Погрузо-разгрузочные работы при автомобильных перевозках: Погрузка изделий из сборного железобетона, бетона, керамзитобетона массой от 3 до 6 т</t>
  </si>
  <si>
    <t>1 т груза</t>
  </si>
  <si>
    <t xml:space="preserve"> </t>
  </si>
  <si>
    <t>6</t>
  </si>
  <si>
    <t>Погрузо-разгрузочные работы при автомобильных перевозках: Погрузка мусора строительного с погрузкой экскаваторами емкостью ковша до 0,5 м3</t>
  </si>
  <si>
    <t>7</t>
  </si>
  <si>
    <t>Перевозка грузов автомобилями-самосвалами грузоподъемностью 10 т работающих вне карьера на расстояние: I класс груза до 25 км</t>
  </si>
  <si>
    <t>Раздел 2. Тип 1 Устройство а.б. покрытия (уширение проезда) S=68,0 м2</t>
  </si>
  <si>
    <t>8</t>
  </si>
  <si>
    <t>Разработка грунта с погрузкой на автомобили-самосвалы в траншеях экскаватором «обратная лопата» с ковшом вместимостью 0,25 м3, группа грунтов: 2</t>
  </si>
  <si>
    <t>1000 м3</t>
  </si>
  <si>
    <t xml:space="preserve">18,36 / 1000 </t>
  </si>
  <si>
    <t>9</t>
  </si>
  <si>
    <t>Разработка грунта вручную в траншеях глубиной до 2 м без креплений с откосами, группа грунтов: 2</t>
  </si>
  <si>
    <t xml:space="preserve">2,04 / 100 </t>
  </si>
  <si>
    <t>10</t>
  </si>
  <si>
    <t>11</t>
  </si>
  <si>
    <t>12</t>
  </si>
  <si>
    <t>Устройство подстилающих и выравнивающих слоев оснований: из щебня</t>
  </si>
  <si>
    <t xml:space="preserve">13,6 / 100 </t>
  </si>
  <si>
    <t>13</t>
  </si>
  <si>
    <t>Щебень М 800, фракция 20-40 мм, группа 2</t>
  </si>
  <si>
    <t>м3</t>
  </si>
  <si>
    <t xml:space="preserve">13,6*1,26 </t>
  </si>
  <si>
    <t>14</t>
  </si>
  <si>
    <t>1000 м2</t>
  </si>
  <si>
    <t xml:space="preserve">68 / 1000 </t>
  </si>
  <si>
    <t>15</t>
  </si>
  <si>
    <t>16</t>
  </si>
  <si>
    <t>Эмульсия битумно-катионная ЭБК-1</t>
  </si>
  <si>
    <t>т</t>
  </si>
  <si>
    <t xml:space="preserve">0,0544*1,03 </t>
  </si>
  <si>
    <t>17</t>
  </si>
  <si>
    <t>Смеси асфальтобетонные пористые мелкозернистые марка I</t>
  </si>
  <si>
    <t xml:space="preserve">68*0,1171 </t>
  </si>
  <si>
    <t>18</t>
  </si>
  <si>
    <t>19</t>
  </si>
  <si>
    <t>20</t>
  </si>
  <si>
    <t xml:space="preserve">0,0272*1,03 </t>
  </si>
  <si>
    <t>21</t>
  </si>
  <si>
    <t>Смеси асфальтобетонные плотные мелкозернистые тип Б марка II</t>
  </si>
  <si>
    <t xml:space="preserve">68*0,1208 </t>
  </si>
  <si>
    <t>Раздел 3. Установка бетоных бортовых камней БР 100.30.15 L=125,0 м.п.</t>
  </si>
  <si>
    <t>22</t>
  </si>
  <si>
    <t xml:space="preserve">11,81 / 1000 </t>
  </si>
  <si>
    <t>23</t>
  </si>
  <si>
    <t xml:space="preserve">1,31 / 100 </t>
  </si>
  <si>
    <t>24</t>
  </si>
  <si>
    <t>25</t>
  </si>
  <si>
    <t>26</t>
  </si>
  <si>
    <t>Устройство подстилающих и выравнивающих слоев оснований: из песчано-гравийной смеси, дресвы</t>
  </si>
  <si>
    <t xml:space="preserve">4,375 / 100 </t>
  </si>
  <si>
    <t>27</t>
  </si>
  <si>
    <t>Смесь песчано-гравийная природная</t>
  </si>
  <si>
    <t xml:space="preserve">4,375*1,22 </t>
  </si>
  <si>
    <t>28</t>
  </si>
  <si>
    <t>Установка бортовых камней бетонных: при других видах покрытий</t>
  </si>
  <si>
    <t xml:space="preserve">125 / 100 </t>
  </si>
  <si>
    <t>29</t>
  </si>
  <si>
    <t>Камни бортовые БР 100.30.15, бетон В30 (М400), объем 0,043 м3</t>
  </si>
  <si>
    <t>шт</t>
  </si>
  <si>
    <t>Раздел 4. Тип 2 Устройство а.б. покрытия тротуара 80,0 м2</t>
  </si>
  <si>
    <t>30</t>
  </si>
  <si>
    <t xml:space="preserve">7,2 / 1000 </t>
  </si>
  <si>
    <t>31</t>
  </si>
  <si>
    <t xml:space="preserve">0,08 / 100 </t>
  </si>
  <si>
    <t>32</t>
  </si>
  <si>
    <t>33</t>
  </si>
  <si>
    <t>34</t>
  </si>
  <si>
    <t xml:space="preserve">20 / 100 </t>
  </si>
  <si>
    <t>35</t>
  </si>
  <si>
    <t xml:space="preserve">20*1,22 </t>
  </si>
  <si>
    <t>36</t>
  </si>
  <si>
    <t xml:space="preserve">80 / 1000 </t>
  </si>
  <si>
    <t>37</t>
  </si>
  <si>
    <t>38</t>
  </si>
  <si>
    <t xml:space="preserve">0,064*1,03 </t>
  </si>
  <si>
    <t>39</t>
  </si>
  <si>
    <t xml:space="preserve">80*0,1208 </t>
  </si>
  <si>
    <t>Раздел 5. Тип 3 Восстановление а.б. покрытия тротуара 152,0 м2</t>
  </si>
  <si>
    <t>40</t>
  </si>
  <si>
    <t>Устройство бетонной подготовки</t>
  </si>
  <si>
    <t xml:space="preserve">0,3 / 100 </t>
  </si>
  <si>
    <t>41</t>
  </si>
  <si>
    <t>Смеси бетонные тяжелого бетона (БСТ), класс В15 (М200)</t>
  </si>
  <si>
    <t>42</t>
  </si>
  <si>
    <t>Розлив вяжущих материалов</t>
  </si>
  <si>
    <t>43</t>
  </si>
  <si>
    <t>44</t>
  </si>
  <si>
    <t>Устройство выравнивающего слоя из асфальтобетонной смеси: вручную</t>
  </si>
  <si>
    <t>100 т</t>
  </si>
  <si>
    <t xml:space="preserve">16,28 / 100 </t>
  </si>
  <si>
    <t>45</t>
  </si>
  <si>
    <t>Асфальтобетонная крошка (1000руб/м3)</t>
  </si>
  <si>
    <t>46</t>
  </si>
  <si>
    <t xml:space="preserve">(152*0,1208) / 100 </t>
  </si>
  <si>
    <t>47</t>
  </si>
  <si>
    <t>Раздел 6. Тип 4 Восстановление а.б. покрытия вдоль БР 100.30.15 50,0м2</t>
  </si>
  <si>
    <t>48</t>
  </si>
  <si>
    <t>49</t>
  </si>
  <si>
    <t>50</t>
  </si>
  <si>
    <t xml:space="preserve">(50*0,1208) / 100 </t>
  </si>
  <si>
    <t>51</t>
  </si>
  <si>
    <t xml:space="preserve">50*0,1208 </t>
  </si>
  <si>
    <t>Раздел 7. Тип 5 Восстановление а.б. покрытия проезда 650,0 м2</t>
  </si>
  <si>
    <t>52</t>
  </si>
  <si>
    <t xml:space="preserve">87,75 / 1000 </t>
  </si>
  <si>
    <t>53</t>
  </si>
  <si>
    <t xml:space="preserve">9,75 / 100 </t>
  </si>
  <si>
    <t>54</t>
  </si>
  <si>
    <t>55</t>
  </si>
  <si>
    <t>56</t>
  </si>
  <si>
    <t>Исправление профиля оснований: щебеночных с добавлением нового материала</t>
  </si>
  <si>
    <t xml:space="preserve">650 / 1000 </t>
  </si>
  <si>
    <t>57</t>
  </si>
  <si>
    <t>Щебень М 800, фракция 10-20 мм, группа 2</t>
  </si>
  <si>
    <t xml:space="preserve">13*1,26 </t>
  </si>
  <si>
    <t>58</t>
  </si>
  <si>
    <t xml:space="preserve">52*1,26 </t>
  </si>
  <si>
    <t>59</t>
  </si>
  <si>
    <t>60</t>
  </si>
  <si>
    <t>61</t>
  </si>
  <si>
    <t xml:space="preserve">0,52*1,03 </t>
  </si>
  <si>
    <t>62</t>
  </si>
  <si>
    <t xml:space="preserve">650*0,1171 </t>
  </si>
  <si>
    <t>63</t>
  </si>
  <si>
    <t>64</t>
  </si>
  <si>
    <t>65</t>
  </si>
  <si>
    <t xml:space="preserve">0,26*1,03 </t>
  </si>
  <si>
    <t>66</t>
  </si>
  <si>
    <t xml:space="preserve">650*0,1208 </t>
  </si>
  <si>
    <t>Раздел 8. Ремонт колодца с заменой плиты перекрытия К3 - 1 шт</t>
  </si>
  <si>
    <t>67</t>
  </si>
  <si>
    <t>Разборка горизонтальных поверхностей бетонных конструкций при помощи отбойных молотков, бетон марки: 200</t>
  </si>
  <si>
    <t>68</t>
  </si>
  <si>
    <t>69</t>
  </si>
  <si>
    <t>70</t>
  </si>
  <si>
    <t>Установка сборных железобетонных колец горловин колодцев (прим)</t>
  </si>
  <si>
    <t>100 шт</t>
  </si>
  <si>
    <t xml:space="preserve">1 / 100 </t>
  </si>
  <si>
    <t>71</t>
  </si>
  <si>
    <t>Плиты перекрытия 1ПП15-1, бетон B15, объем 0,27 м3, расход арматуры 30 кг</t>
  </si>
  <si>
    <t>72</t>
  </si>
  <si>
    <t>Замена люков колодцев и камер (б/у)</t>
  </si>
  <si>
    <t>73</t>
  </si>
  <si>
    <t>Раздел 9. Ремонт колодцев (установка на уровень проезда) К1-К2 - 2 шт.</t>
  </si>
  <si>
    <t>74</t>
  </si>
  <si>
    <t>75</t>
  </si>
  <si>
    <t>Раздел 10. Устройство Лотка водоотводного пластикового PolyMax Basic DN150 h217 с решеткой 2 шт</t>
  </si>
  <si>
    <t>76</t>
  </si>
  <si>
    <t xml:space="preserve">0,2583 / 1000 </t>
  </si>
  <si>
    <t>77</t>
  </si>
  <si>
    <t xml:space="preserve">0,029 / 100 </t>
  </si>
  <si>
    <t>78</t>
  </si>
  <si>
    <t>79</t>
  </si>
  <si>
    <t>80</t>
  </si>
  <si>
    <t xml:space="preserve">0,082 / 100 </t>
  </si>
  <si>
    <t xml:space="preserve">0,082*1,22 </t>
  </si>
  <si>
    <t xml:space="preserve">0,118 / 100 </t>
  </si>
  <si>
    <t>Устройство водоотводных лотков из композиционных полимерных материалов: весом до 10 кг/м в комплекте с решеткой (крышкой) на подготовленные основания</t>
  </si>
  <si>
    <t xml:space="preserve">2 / 100 </t>
  </si>
  <si>
    <t>ЛОТОК ВОДООТВОДНЫЙ ПЛАСТИКОВЫЙ POLYMAX BASIC DN150 H217 С РЕШЕТКОЙ ПЛАСТИКОВОЙ ЯЧЕИСТОЙ КЛ. В125 (КОМПЛЕКТ)</t>
  </si>
  <si>
    <t>м</t>
  </si>
  <si>
    <t>Составил:</t>
  </si>
  <si>
    <t>(Инженер ОСКиП ООО "Сибирский тендер"                                                                                   Абрамов В.Ю.)</t>
  </si>
  <si>
    <t/>
  </si>
  <si>
    <t>[должность, подпись (инициалы, фамилия)]</t>
  </si>
  <si>
    <t>Проверил:</t>
  </si>
  <si>
    <t>Устройство покрытия из горячих асфальтобетонных смесей асфальтоукладчиками второго типоразмера, толщина слоя 5 см</t>
  </si>
  <si>
    <t>Устройство покрытия дорожек и тротуаров из горячих асфальтобетонных смесей асфальтоукладчиками первого типоразмера, толщина слоя 5 см</t>
  </si>
  <si>
    <t xml:space="preserve"> ПЗУ 2023-5-1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</si>
</sst>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0.0000"/>
    <numFmt numFmtId="166" formatCode="0.00000"/>
    <numFmt numFmtId="167" formatCode="0.0"/>
    <numFmt numFmtId="168" formatCode="0.000000"/>
    <numFmt numFmtId="169" formatCode="0.000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169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center" vertical="top"/>
    </xf>
    <xf numFmtId="0" fontId="4" fillId="0" borderId="5" xfId="0" applyNumberFormat="1" applyFont="1" applyFill="1" applyBorder="1" applyAlignment="1" applyProtection="1">
      <alignment vertical="top" wrapText="1"/>
    </xf>
    <xf numFmtId="0" fontId="4" fillId="0" borderId="5" xfId="0" applyNumberFormat="1" applyFont="1" applyFill="1" applyBorder="1" applyAlignment="1" applyProtection="1">
      <alignment horizontal="right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9"/>
  <sheetViews>
    <sheetView tabSelected="1" view="pageBreakPreview" topLeftCell="A79" zoomScale="120" zoomScaleNormal="120" zoomScaleSheetLayoutView="120" workbookViewId="0">
      <selection activeCell="T88" sqref="T88:U88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6" width="12.28515625" style="2" customWidth="1"/>
    <col min="7" max="7" width="0.140625" style="2" hidden="1" customWidth="1"/>
    <col min="8" max="8" width="22" style="2" customWidth="1"/>
    <col min="9" max="9" width="9.140625" style="2"/>
    <col min="10" max="10" width="4.7109375" style="2" hidden="1" customWidth="1"/>
    <col min="11" max="11" width="135.28515625" style="3" hidden="1" customWidth="1"/>
    <col min="12" max="12" width="55.140625" style="3" hidden="1" customWidth="1"/>
    <col min="13" max="13" width="69" style="3" hidden="1" customWidth="1"/>
    <col min="14" max="14" width="55.140625" style="3" hidden="1" customWidth="1"/>
    <col min="15" max="15" width="69" style="3" hidden="1" customWidth="1"/>
    <col min="16" max="16384" width="9.140625" style="2"/>
  </cols>
  <sheetData>
    <row r="2" spans="1:11" customFormat="1" ht="18" x14ac:dyDescent="0.25">
      <c r="A2" s="33" t="s">
        <v>0</v>
      </c>
      <c r="B2" s="33"/>
      <c r="C2" s="33"/>
      <c r="D2" s="33"/>
      <c r="E2" s="33"/>
      <c r="F2" s="33"/>
      <c r="G2" s="33"/>
      <c r="H2" s="33"/>
    </row>
    <row r="3" spans="1:11" customFormat="1" ht="9.75" customHeight="1" x14ac:dyDescent="0.25">
      <c r="A3" s="4"/>
    </row>
    <row r="4" spans="1:11" customFormat="1" ht="36" customHeight="1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4" t="s">
        <v>7</v>
      </c>
      <c r="H4" s="34"/>
    </row>
    <row r="5" spans="1:11" customFormat="1" ht="15" x14ac:dyDescent="0.25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35">
        <v>7</v>
      </c>
      <c r="H5" s="36"/>
    </row>
    <row r="6" spans="1:11" customFormat="1" ht="15" x14ac:dyDescent="0.25">
      <c r="A6" s="37" t="s">
        <v>8</v>
      </c>
      <c r="B6" s="37"/>
      <c r="C6" s="37"/>
      <c r="D6" s="37"/>
      <c r="E6" s="37"/>
      <c r="F6" s="37"/>
      <c r="G6" s="37"/>
      <c r="H6" s="37"/>
      <c r="K6" s="9" t="s">
        <v>8</v>
      </c>
    </row>
    <row r="7" spans="1:11" customFormat="1" ht="15" x14ac:dyDescent="0.25">
      <c r="A7" s="10">
        <f>IF(J7&lt;&gt;"",COUNTA(J$1:J7),"")</f>
        <v>1</v>
      </c>
      <c r="B7" s="11" t="s">
        <v>9</v>
      </c>
      <c r="C7" s="12" t="s">
        <v>10</v>
      </c>
      <c r="D7" s="13" t="s">
        <v>11</v>
      </c>
      <c r="E7" s="14">
        <v>0.18</v>
      </c>
      <c r="F7" s="12" t="s">
        <v>195</v>
      </c>
      <c r="G7" s="15"/>
      <c r="H7" s="12" t="s">
        <v>12</v>
      </c>
      <c r="J7" s="2" t="s">
        <v>13</v>
      </c>
      <c r="K7" s="9"/>
    </row>
    <row r="8" spans="1:11" customFormat="1" ht="15" x14ac:dyDescent="0.25">
      <c r="A8" s="10">
        <f>IF(J8&lt;&gt;"",COUNTA(J$1:J8),"")</f>
        <v>2</v>
      </c>
      <c r="B8" s="11" t="s">
        <v>14</v>
      </c>
      <c r="C8" s="12" t="s">
        <v>15</v>
      </c>
      <c r="D8" s="13" t="s">
        <v>16</v>
      </c>
      <c r="E8" s="16">
        <v>0.32500000000000001</v>
      </c>
      <c r="F8" s="12" t="s">
        <v>195</v>
      </c>
      <c r="G8" s="15"/>
      <c r="H8" s="12" t="s">
        <v>17</v>
      </c>
      <c r="J8" s="2" t="s">
        <v>13</v>
      </c>
      <c r="K8" s="9"/>
    </row>
    <row r="9" spans="1:11" customFormat="1" ht="15" x14ac:dyDescent="0.25">
      <c r="A9" s="10">
        <f>IF(J9&lt;&gt;"",COUNTA(J$1:J9),"")</f>
        <v>3</v>
      </c>
      <c r="B9" s="11" t="s">
        <v>18</v>
      </c>
      <c r="C9" s="12" t="s">
        <v>19</v>
      </c>
      <c r="D9" s="13" t="s">
        <v>16</v>
      </c>
      <c r="E9" s="17">
        <v>8.3500000000000005E-2</v>
      </c>
      <c r="F9" s="12" t="s">
        <v>195</v>
      </c>
      <c r="G9" s="15"/>
      <c r="H9" s="12" t="s">
        <v>20</v>
      </c>
      <c r="J9" s="2" t="s">
        <v>13</v>
      </c>
      <c r="K9" s="9"/>
    </row>
    <row r="10" spans="1:11" customFormat="1" ht="22.5" x14ac:dyDescent="0.25">
      <c r="A10" s="10">
        <f>IF(J10&lt;&gt;"",COUNTA(J$1:J10),"")</f>
        <v>4</v>
      </c>
      <c r="B10" s="11" t="s">
        <v>21</v>
      </c>
      <c r="C10" s="12" t="s">
        <v>22</v>
      </c>
      <c r="D10" s="13" t="s">
        <v>16</v>
      </c>
      <c r="E10" s="16">
        <v>0.16800000000000001</v>
      </c>
      <c r="F10" s="12" t="s">
        <v>195</v>
      </c>
      <c r="G10" s="15"/>
      <c r="H10" s="12" t="s">
        <v>23</v>
      </c>
      <c r="J10" s="2" t="s">
        <v>13</v>
      </c>
      <c r="K10" s="9"/>
    </row>
    <row r="11" spans="1:11" customFormat="1" ht="33.75" x14ac:dyDescent="0.25">
      <c r="A11" s="10">
        <f>IF(J11&lt;&gt;"",COUNTA(J$1:J11),"")</f>
        <v>5</v>
      </c>
      <c r="B11" s="11" t="s">
        <v>24</v>
      </c>
      <c r="C11" s="12" t="s">
        <v>25</v>
      </c>
      <c r="D11" s="13" t="s">
        <v>26</v>
      </c>
      <c r="E11" s="18">
        <v>42</v>
      </c>
      <c r="F11" s="12" t="s">
        <v>195</v>
      </c>
      <c r="G11" s="15"/>
      <c r="H11" s="12" t="s">
        <v>27</v>
      </c>
      <c r="J11" s="2" t="s">
        <v>13</v>
      </c>
      <c r="K11" s="9"/>
    </row>
    <row r="12" spans="1:11" customFormat="1" ht="33.75" x14ac:dyDescent="0.25">
      <c r="A12" s="10">
        <f>IF(J12&lt;&gt;"",COUNTA(J$1:J12),"")</f>
        <v>6</v>
      </c>
      <c r="B12" s="11" t="s">
        <v>28</v>
      </c>
      <c r="C12" s="12" t="s">
        <v>29</v>
      </c>
      <c r="D12" s="13" t="s">
        <v>26</v>
      </c>
      <c r="E12" s="14">
        <v>81.22</v>
      </c>
      <c r="F12" s="12" t="s">
        <v>195</v>
      </c>
      <c r="G12" s="15"/>
      <c r="H12" s="12" t="s">
        <v>27</v>
      </c>
      <c r="J12" s="2" t="s">
        <v>13</v>
      </c>
      <c r="K12" s="9"/>
    </row>
    <row r="13" spans="1:11" customFormat="1" ht="33.75" x14ac:dyDescent="0.25">
      <c r="A13" s="10">
        <f>IF(J13&lt;&gt;"",COUNTA(J$1:J13),"")</f>
        <v>7</v>
      </c>
      <c r="B13" s="11" t="s">
        <v>30</v>
      </c>
      <c r="C13" s="12" t="s">
        <v>31</v>
      </c>
      <c r="D13" s="13" t="s">
        <v>26</v>
      </c>
      <c r="E13" s="14">
        <v>123.22</v>
      </c>
      <c r="F13" s="12" t="s">
        <v>195</v>
      </c>
      <c r="G13" s="15"/>
      <c r="H13" s="12" t="s">
        <v>27</v>
      </c>
      <c r="J13" s="2" t="s">
        <v>13</v>
      </c>
      <c r="K13" s="9"/>
    </row>
    <row r="14" spans="1:11" customFormat="1" ht="15" x14ac:dyDescent="0.25">
      <c r="A14" s="37" t="s">
        <v>32</v>
      </c>
      <c r="B14" s="37"/>
      <c r="C14" s="37"/>
      <c r="D14" s="37"/>
      <c r="E14" s="37"/>
      <c r="F14" s="37"/>
      <c r="G14" s="37"/>
      <c r="H14" s="37"/>
      <c r="K14" s="9" t="s">
        <v>32</v>
      </c>
    </row>
    <row r="15" spans="1:11" customFormat="1" ht="45" x14ac:dyDescent="0.25">
      <c r="A15" s="10">
        <f>IF(J15&lt;&gt;"",COUNTA(J$1:J15),"")</f>
        <v>8</v>
      </c>
      <c r="B15" s="11" t="s">
        <v>33</v>
      </c>
      <c r="C15" s="12" t="s">
        <v>34</v>
      </c>
      <c r="D15" s="13" t="s">
        <v>35</v>
      </c>
      <c r="E15" s="19">
        <v>1.8360000000000001E-2</v>
      </c>
      <c r="F15" s="12" t="s">
        <v>195</v>
      </c>
      <c r="G15" s="15"/>
      <c r="H15" s="12" t="s">
        <v>36</v>
      </c>
      <c r="J15" s="2" t="s">
        <v>13</v>
      </c>
      <c r="K15" s="9"/>
    </row>
    <row r="16" spans="1:11" customFormat="1" ht="22.5" x14ac:dyDescent="0.25">
      <c r="A16" s="10">
        <f>IF(J16&lt;&gt;"",COUNTA(J$1:J16),"")</f>
        <v>9</v>
      </c>
      <c r="B16" s="11" t="s">
        <v>37</v>
      </c>
      <c r="C16" s="12" t="s">
        <v>38</v>
      </c>
      <c r="D16" s="13" t="s">
        <v>16</v>
      </c>
      <c r="E16" s="17">
        <v>2.0400000000000001E-2</v>
      </c>
      <c r="F16" s="12" t="s">
        <v>195</v>
      </c>
      <c r="G16" s="15"/>
      <c r="H16" s="12" t="s">
        <v>39</v>
      </c>
      <c r="J16" s="2" t="s">
        <v>13</v>
      </c>
      <c r="K16" s="9"/>
    </row>
    <row r="17" spans="1:11" customFormat="1" ht="33.75" x14ac:dyDescent="0.25">
      <c r="A17" s="10">
        <f>IF(J17&lt;&gt;"",COUNTA(J$1:J17),"")</f>
        <v>10</v>
      </c>
      <c r="B17" s="11" t="s">
        <v>40</v>
      </c>
      <c r="C17" s="12" t="s">
        <v>29</v>
      </c>
      <c r="D17" s="13" t="s">
        <v>26</v>
      </c>
      <c r="E17" s="14">
        <v>3.57</v>
      </c>
      <c r="F17" s="12" t="s">
        <v>195</v>
      </c>
      <c r="G17" s="15"/>
      <c r="H17" s="12" t="s">
        <v>27</v>
      </c>
      <c r="J17" s="2" t="s">
        <v>13</v>
      </c>
      <c r="K17" s="9"/>
    </row>
    <row r="18" spans="1:11" customFormat="1" ht="33.75" x14ac:dyDescent="0.25">
      <c r="A18" s="10">
        <f>IF(J18&lt;&gt;"",COUNTA(J$1:J18),"")</f>
        <v>11</v>
      </c>
      <c r="B18" s="11" t="s">
        <v>41</v>
      </c>
      <c r="C18" s="12" t="s">
        <v>31</v>
      </c>
      <c r="D18" s="13" t="s">
        <v>26</v>
      </c>
      <c r="E18" s="20">
        <v>35.700000000000003</v>
      </c>
      <c r="F18" s="12" t="s">
        <v>195</v>
      </c>
      <c r="G18" s="15"/>
      <c r="H18" s="12" t="s">
        <v>27</v>
      </c>
      <c r="J18" s="2" t="s">
        <v>13</v>
      </c>
      <c r="K18" s="9"/>
    </row>
    <row r="19" spans="1:11" customFormat="1" ht="22.5" x14ac:dyDescent="0.25">
      <c r="A19" s="10">
        <f>IF(J19&lt;&gt;"",COUNTA(J$1:J19),"")</f>
        <v>12</v>
      </c>
      <c r="B19" s="11" t="s">
        <v>42</v>
      </c>
      <c r="C19" s="12" t="s">
        <v>43</v>
      </c>
      <c r="D19" s="13" t="s">
        <v>16</v>
      </c>
      <c r="E19" s="16">
        <v>0.13600000000000001</v>
      </c>
      <c r="F19" s="12" t="s">
        <v>195</v>
      </c>
      <c r="G19" s="15"/>
      <c r="H19" s="12" t="s">
        <v>44</v>
      </c>
      <c r="J19" s="2" t="s">
        <v>13</v>
      </c>
      <c r="K19" s="9"/>
    </row>
    <row r="20" spans="1:11" customFormat="1" ht="15" x14ac:dyDescent="0.25">
      <c r="A20" s="10">
        <f>IF(J20&lt;&gt;"",COUNTA(J$1:J20),"")</f>
        <v>13</v>
      </c>
      <c r="B20" s="11" t="s">
        <v>45</v>
      </c>
      <c r="C20" s="12" t="s">
        <v>46</v>
      </c>
      <c r="D20" s="13" t="s">
        <v>47</v>
      </c>
      <c r="E20" s="16">
        <v>17.135999999999999</v>
      </c>
      <c r="F20" s="12" t="s">
        <v>195</v>
      </c>
      <c r="G20" s="15"/>
      <c r="H20" s="12" t="s">
        <v>48</v>
      </c>
      <c r="J20" s="2" t="s">
        <v>13</v>
      </c>
      <c r="K20" s="9"/>
    </row>
    <row r="21" spans="1:11" customFormat="1" ht="33.75" x14ac:dyDescent="0.25">
      <c r="A21" s="10">
        <f>IF(J21&lt;&gt;"",COUNTA(J$1:J21),"")</f>
        <v>14</v>
      </c>
      <c r="B21" s="11" t="s">
        <v>49</v>
      </c>
      <c r="C21" s="12" t="s">
        <v>193</v>
      </c>
      <c r="D21" s="13" t="s">
        <v>50</v>
      </c>
      <c r="E21" s="16">
        <v>6.8000000000000005E-2</v>
      </c>
      <c r="F21" s="12" t="s">
        <v>195</v>
      </c>
      <c r="G21" s="15"/>
      <c r="H21" s="12" t="s">
        <v>51</v>
      </c>
      <c r="J21" s="2" t="s">
        <v>13</v>
      </c>
      <c r="K21" s="9"/>
    </row>
    <row r="22" spans="1:11" customFormat="1" ht="15" x14ac:dyDescent="0.25">
      <c r="A22" s="10">
        <f>IF(J22&lt;&gt;"",COUNTA(J$1:J22),"")</f>
        <v>15</v>
      </c>
      <c r="B22" s="11" t="s">
        <v>52</v>
      </c>
      <c r="C22" s="12" t="s">
        <v>54</v>
      </c>
      <c r="D22" s="13" t="s">
        <v>55</v>
      </c>
      <c r="E22" s="21">
        <v>5.6031999999999998E-2</v>
      </c>
      <c r="F22" s="12" t="s">
        <v>195</v>
      </c>
      <c r="G22" s="15"/>
      <c r="H22" s="12" t="s">
        <v>56</v>
      </c>
      <c r="J22" s="2" t="s">
        <v>13</v>
      </c>
      <c r="K22" s="9"/>
    </row>
    <row r="23" spans="1:11" customFormat="1" ht="22.5" x14ac:dyDescent="0.25">
      <c r="A23" s="10">
        <f>IF(J23&lt;&gt;"",COUNTA(J$1:J23),"")</f>
        <v>16</v>
      </c>
      <c r="B23" s="11" t="s">
        <v>53</v>
      </c>
      <c r="C23" s="12" t="s">
        <v>58</v>
      </c>
      <c r="D23" s="13" t="s">
        <v>55</v>
      </c>
      <c r="E23" s="17">
        <v>7.9627999999999997</v>
      </c>
      <c r="F23" s="12" t="s">
        <v>195</v>
      </c>
      <c r="G23" s="15"/>
      <c r="H23" s="12" t="s">
        <v>59</v>
      </c>
      <c r="J23" s="2" t="s">
        <v>13</v>
      </c>
      <c r="K23" s="9"/>
    </row>
    <row r="24" spans="1:11" customFormat="1" ht="33.75" x14ac:dyDescent="0.25">
      <c r="A24" s="10">
        <f>IF(J24&lt;&gt;"",COUNTA(J$1:J24),"")</f>
        <v>17</v>
      </c>
      <c r="B24" s="11" t="s">
        <v>57</v>
      </c>
      <c r="C24" s="12" t="s">
        <v>193</v>
      </c>
      <c r="D24" s="13" t="s">
        <v>50</v>
      </c>
      <c r="E24" s="16">
        <v>6.8000000000000005E-2</v>
      </c>
      <c r="F24" s="12" t="s">
        <v>195</v>
      </c>
      <c r="G24" s="15"/>
      <c r="H24" s="12" t="s">
        <v>51</v>
      </c>
      <c r="J24" s="2" t="s">
        <v>13</v>
      </c>
      <c r="K24" s="9"/>
    </row>
    <row r="25" spans="1:11" customFormat="1" ht="15" x14ac:dyDescent="0.25">
      <c r="A25" s="10">
        <f>IF(J25&lt;&gt;"",COUNTA(J$1:J25),"")</f>
        <v>18</v>
      </c>
      <c r="B25" s="11" t="s">
        <v>60</v>
      </c>
      <c r="C25" s="12" t="s">
        <v>54</v>
      </c>
      <c r="D25" s="13" t="s">
        <v>55</v>
      </c>
      <c r="E25" s="21">
        <v>2.8015999999999999E-2</v>
      </c>
      <c r="F25" s="12" t="s">
        <v>195</v>
      </c>
      <c r="G25" s="15"/>
      <c r="H25" s="12" t="s">
        <v>63</v>
      </c>
      <c r="J25" s="2" t="s">
        <v>13</v>
      </c>
      <c r="K25" s="9"/>
    </row>
    <row r="26" spans="1:11" customFormat="1" ht="22.5" x14ac:dyDescent="0.25">
      <c r="A26" s="10">
        <f>IF(J26&lt;&gt;"",COUNTA(J$1:J26),"")</f>
        <v>19</v>
      </c>
      <c r="B26" s="11" t="s">
        <v>61</v>
      </c>
      <c r="C26" s="12" t="s">
        <v>65</v>
      </c>
      <c r="D26" s="13" t="s">
        <v>55</v>
      </c>
      <c r="E26" s="17">
        <v>8.2143999999999995</v>
      </c>
      <c r="F26" s="12" t="s">
        <v>195</v>
      </c>
      <c r="G26" s="15"/>
      <c r="H26" s="12" t="s">
        <v>66</v>
      </c>
      <c r="J26" s="2" t="s">
        <v>13</v>
      </c>
      <c r="K26" s="9"/>
    </row>
    <row r="27" spans="1:11" customFormat="1" ht="15" x14ac:dyDescent="0.25">
      <c r="A27" s="37" t="s">
        <v>67</v>
      </c>
      <c r="B27" s="37"/>
      <c r="C27" s="37"/>
      <c r="D27" s="37"/>
      <c r="E27" s="37"/>
      <c r="F27" s="37"/>
      <c r="G27" s="37"/>
      <c r="H27" s="37"/>
      <c r="K27" s="9" t="s">
        <v>67</v>
      </c>
    </row>
    <row r="28" spans="1:11" customFormat="1" ht="45" x14ac:dyDescent="0.25">
      <c r="A28" s="10">
        <f>IF(J28&lt;&gt;"",COUNTA(J$1:J28),"")</f>
        <v>20</v>
      </c>
      <c r="B28" s="11" t="s">
        <v>62</v>
      </c>
      <c r="C28" s="12" t="s">
        <v>34</v>
      </c>
      <c r="D28" s="13" t="s">
        <v>35</v>
      </c>
      <c r="E28" s="19">
        <v>1.1809999999999999E-2</v>
      </c>
      <c r="F28" s="12" t="s">
        <v>195</v>
      </c>
      <c r="G28" s="15"/>
      <c r="H28" s="12" t="s">
        <v>69</v>
      </c>
      <c r="J28" s="2" t="s">
        <v>13</v>
      </c>
      <c r="K28" s="9"/>
    </row>
    <row r="29" spans="1:11" customFormat="1" ht="22.5" x14ac:dyDescent="0.25">
      <c r="A29" s="10">
        <f>IF(J29&lt;&gt;"",COUNTA(J$1:J29),"")</f>
        <v>21</v>
      </c>
      <c r="B29" s="11" t="s">
        <v>64</v>
      </c>
      <c r="C29" s="12" t="s">
        <v>38</v>
      </c>
      <c r="D29" s="13" t="s">
        <v>16</v>
      </c>
      <c r="E29" s="17">
        <v>1.3100000000000001E-2</v>
      </c>
      <c r="F29" s="12" t="s">
        <v>195</v>
      </c>
      <c r="G29" s="15"/>
      <c r="H29" s="12" t="s">
        <v>71</v>
      </c>
      <c r="J29" s="2" t="s">
        <v>13</v>
      </c>
      <c r="K29" s="9"/>
    </row>
    <row r="30" spans="1:11" customFormat="1" ht="33.75" x14ac:dyDescent="0.25">
      <c r="A30" s="10">
        <f>IF(J30&lt;&gt;"",COUNTA(J$1:J30),"")</f>
        <v>22</v>
      </c>
      <c r="B30" s="11" t="s">
        <v>68</v>
      </c>
      <c r="C30" s="12" t="s">
        <v>29</v>
      </c>
      <c r="D30" s="13" t="s">
        <v>26</v>
      </c>
      <c r="E30" s="14">
        <v>2.29</v>
      </c>
      <c r="F30" s="12" t="s">
        <v>195</v>
      </c>
      <c r="G30" s="15"/>
      <c r="H30" s="12" t="s">
        <v>27</v>
      </c>
      <c r="J30" s="2" t="s">
        <v>13</v>
      </c>
      <c r="K30" s="9"/>
    </row>
    <row r="31" spans="1:11" customFormat="1" ht="33.75" x14ac:dyDescent="0.25">
      <c r="A31" s="10">
        <f>IF(J31&lt;&gt;"",COUNTA(J$1:J31),"")</f>
        <v>23</v>
      </c>
      <c r="B31" s="11" t="s">
        <v>70</v>
      </c>
      <c r="C31" s="12" t="s">
        <v>31</v>
      </c>
      <c r="D31" s="13" t="s">
        <v>26</v>
      </c>
      <c r="E31" s="20">
        <v>22.9</v>
      </c>
      <c r="F31" s="12" t="s">
        <v>195</v>
      </c>
      <c r="G31" s="15"/>
      <c r="H31" s="12" t="s">
        <v>27</v>
      </c>
      <c r="J31" s="2" t="s">
        <v>13</v>
      </c>
      <c r="K31" s="9"/>
    </row>
    <row r="32" spans="1:11" customFormat="1" ht="22.5" x14ac:dyDescent="0.25">
      <c r="A32" s="10">
        <f>IF(J32&lt;&gt;"",COUNTA(J$1:J32),"")</f>
        <v>24</v>
      </c>
      <c r="B32" s="11" t="s">
        <v>72</v>
      </c>
      <c r="C32" s="12" t="s">
        <v>75</v>
      </c>
      <c r="D32" s="13" t="s">
        <v>16</v>
      </c>
      <c r="E32" s="19">
        <v>4.3749999999999997E-2</v>
      </c>
      <c r="F32" s="12" t="s">
        <v>195</v>
      </c>
      <c r="G32" s="15"/>
      <c r="H32" s="12" t="s">
        <v>76</v>
      </c>
      <c r="J32" s="2" t="s">
        <v>13</v>
      </c>
      <c r="K32" s="9"/>
    </row>
    <row r="33" spans="1:11" customFormat="1" ht="15" x14ac:dyDescent="0.25">
      <c r="A33" s="10">
        <f>IF(J33&lt;&gt;"",COUNTA(J$1:J33),"")</f>
        <v>25</v>
      </c>
      <c r="B33" s="11" t="s">
        <v>73</v>
      </c>
      <c r="C33" s="12" t="s">
        <v>78</v>
      </c>
      <c r="D33" s="13" t="s">
        <v>47</v>
      </c>
      <c r="E33" s="17">
        <v>5.3375000000000004</v>
      </c>
      <c r="F33" s="12" t="s">
        <v>195</v>
      </c>
      <c r="G33" s="15"/>
      <c r="H33" s="12" t="s">
        <v>79</v>
      </c>
      <c r="J33" s="2" t="s">
        <v>13</v>
      </c>
      <c r="K33" s="9"/>
    </row>
    <row r="34" spans="1:11" customFormat="1" ht="22.5" x14ac:dyDescent="0.25">
      <c r="A34" s="10">
        <f>IF(J34&lt;&gt;"",COUNTA(J$1:J34),"")</f>
        <v>26</v>
      </c>
      <c r="B34" s="11" t="s">
        <v>74</v>
      </c>
      <c r="C34" s="12" t="s">
        <v>81</v>
      </c>
      <c r="D34" s="13" t="s">
        <v>11</v>
      </c>
      <c r="E34" s="14">
        <v>1.25</v>
      </c>
      <c r="F34" s="12" t="s">
        <v>195</v>
      </c>
      <c r="G34" s="15"/>
      <c r="H34" s="12" t="s">
        <v>82</v>
      </c>
      <c r="J34" s="2" t="s">
        <v>13</v>
      </c>
      <c r="K34" s="9"/>
    </row>
    <row r="35" spans="1:11" customFormat="1" ht="22.5" x14ac:dyDescent="0.25">
      <c r="A35" s="10">
        <f>IF(J35&lt;&gt;"",COUNTA(J$1:J35),"")</f>
        <v>27</v>
      </c>
      <c r="B35" s="11" t="s">
        <v>77</v>
      </c>
      <c r="C35" s="12" t="s">
        <v>84</v>
      </c>
      <c r="D35" s="13" t="s">
        <v>85</v>
      </c>
      <c r="E35" s="18">
        <v>125</v>
      </c>
      <c r="F35" s="12" t="s">
        <v>195</v>
      </c>
      <c r="G35" s="15"/>
      <c r="H35" s="12" t="s">
        <v>27</v>
      </c>
      <c r="J35" s="2" t="s">
        <v>13</v>
      </c>
      <c r="K35" s="9"/>
    </row>
    <row r="36" spans="1:11" customFormat="1" ht="15" x14ac:dyDescent="0.25">
      <c r="A36" s="37" t="s">
        <v>86</v>
      </c>
      <c r="B36" s="37"/>
      <c r="C36" s="37"/>
      <c r="D36" s="37"/>
      <c r="E36" s="37"/>
      <c r="F36" s="37"/>
      <c r="G36" s="37"/>
      <c r="H36" s="37"/>
      <c r="K36" s="9" t="s">
        <v>86</v>
      </c>
    </row>
    <row r="37" spans="1:11" customFormat="1" ht="45" x14ac:dyDescent="0.25">
      <c r="A37" s="10">
        <f>IF(J37&lt;&gt;"",COUNTA(J$1:J37),"")</f>
        <v>28</v>
      </c>
      <c r="B37" s="11" t="s">
        <v>80</v>
      </c>
      <c r="C37" s="12" t="s">
        <v>34</v>
      </c>
      <c r="D37" s="13" t="s">
        <v>35</v>
      </c>
      <c r="E37" s="17">
        <v>7.1999999999999998E-3</v>
      </c>
      <c r="F37" s="12" t="s">
        <v>195</v>
      </c>
      <c r="G37" s="15"/>
      <c r="H37" s="12" t="s">
        <v>88</v>
      </c>
      <c r="J37" s="2" t="s">
        <v>13</v>
      </c>
      <c r="K37" s="9"/>
    </row>
    <row r="38" spans="1:11" customFormat="1" ht="22.5" x14ac:dyDescent="0.25">
      <c r="A38" s="10">
        <f>IF(J38&lt;&gt;"",COUNTA(J$1:J38),"")</f>
        <v>29</v>
      </c>
      <c r="B38" s="11" t="s">
        <v>83</v>
      </c>
      <c r="C38" s="12" t="s">
        <v>38</v>
      </c>
      <c r="D38" s="13" t="s">
        <v>16</v>
      </c>
      <c r="E38" s="17">
        <v>8.0000000000000004E-4</v>
      </c>
      <c r="F38" s="12" t="s">
        <v>195</v>
      </c>
      <c r="G38" s="15"/>
      <c r="H38" s="12" t="s">
        <v>90</v>
      </c>
      <c r="J38" s="2" t="s">
        <v>13</v>
      </c>
      <c r="K38" s="9"/>
    </row>
    <row r="39" spans="1:11" customFormat="1" ht="33.75" x14ac:dyDescent="0.25">
      <c r="A39" s="10">
        <f>IF(J39&lt;&gt;"",COUNTA(J$1:J39),"")</f>
        <v>30</v>
      </c>
      <c r="B39" s="11" t="s">
        <v>87</v>
      </c>
      <c r="C39" s="12" t="s">
        <v>29</v>
      </c>
      <c r="D39" s="13" t="s">
        <v>26</v>
      </c>
      <c r="E39" s="20">
        <v>1.4</v>
      </c>
      <c r="F39" s="12" t="s">
        <v>195</v>
      </c>
      <c r="G39" s="15"/>
      <c r="H39" s="12" t="s">
        <v>27</v>
      </c>
      <c r="J39" s="2" t="s">
        <v>13</v>
      </c>
      <c r="K39" s="9"/>
    </row>
    <row r="40" spans="1:11" customFormat="1" ht="33.75" x14ac:dyDescent="0.25">
      <c r="A40" s="10">
        <f>IF(J40&lt;&gt;"",COUNTA(J$1:J40),"")</f>
        <v>31</v>
      </c>
      <c r="B40" s="11" t="s">
        <v>89</v>
      </c>
      <c r="C40" s="12" t="s">
        <v>31</v>
      </c>
      <c r="D40" s="13" t="s">
        <v>26</v>
      </c>
      <c r="E40" s="18">
        <v>14</v>
      </c>
      <c r="F40" s="12" t="s">
        <v>195</v>
      </c>
      <c r="G40" s="15"/>
      <c r="H40" s="12" t="s">
        <v>27</v>
      </c>
      <c r="J40" s="2" t="s">
        <v>13</v>
      </c>
      <c r="K40" s="9"/>
    </row>
    <row r="41" spans="1:11" customFormat="1" ht="22.5" x14ac:dyDescent="0.25">
      <c r="A41" s="10">
        <f>IF(J41&lt;&gt;"",COUNTA(J$1:J41),"")</f>
        <v>32</v>
      </c>
      <c r="B41" s="11" t="s">
        <v>91</v>
      </c>
      <c r="C41" s="12" t="s">
        <v>75</v>
      </c>
      <c r="D41" s="13" t="s">
        <v>16</v>
      </c>
      <c r="E41" s="20">
        <v>0.2</v>
      </c>
      <c r="F41" s="12" t="s">
        <v>195</v>
      </c>
      <c r="G41" s="15"/>
      <c r="H41" s="12" t="s">
        <v>94</v>
      </c>
      <c r="J41" s="2" t="s">
        <v>13</v>
      </c>
      <c r="K41" s="9"/>
    </row>
    <row r="42" spans="1:11" customFormat="1" ht="15" x14ac:dyDescent="0.25">
      <c r="A42" s="10">
        <f>IF(J42&lt;&gt;"",COUNTA(J$1:J42),"")</f>
        <v>33</v>
      </c>
      <c r="B42" s="11" t="s">
        <v>92</v>
      </c>
      <c r="C42" s="12" t="s">
        <v>78</v>
      </c>
      <c r="D42" s="13" t="s">
        <v>47</v>
      </c>
      <c r="E42" s="20">
        <v>24.4</v>
      </c>
      <c r="F42" s="12" t="s">
        <v>195</v>
      </c>
      <c r="G42" s="15"/>
      <c r="H42" s="12" t="s">
        <v>96</v>
      </c>
      <c r="J42" s="2" t="s">
        <v>13</v>
      </c>
      <c r="K42" s="9"/>
    </row>
    <row r="43" spans="1:11" customFormat="1" ht="33.75" x14ac:dyDescent="0.25">
      <c r="A43" s="10">
        <f>IF(J43&lt;&gt;"",COUNTA(J$1:J43),"")</f>
        <v>34</v>
      </c>
      <c r="B43" s="11" t="s">
        <v>93</v>
      </c>
      <c r="C43" s="12" t="s">
        <v>194</v>
      </c>
      <c r="D43" s="13" t="s">
        <v>50</v>
      </c>
      <c r="E43" s="14">
        <v>0.08</v>
      </c>
      <c r="F43" s="12" t="s">
        <v>195</v>
      </c>
      <c r="G43" s="15"/>
      <c r="H43" s="12" t="s">
        <v>98</v>
      </c>
      <c r="J43" s="2" t="s">
        <v>13</v>
      </c>
      <c r="K43" s="9"/>
    </row>
    <row r="44" spans="1:11" customFormat="1" ht="15" x14ac:dyDescent="0.25">
      <c r="A44" s="10">
        <f>IF(J44&lt;&gt;"",COUNTA(J$1:J44),"")</f>
        <v>35</v>
      </c>
      <c r="B44" s="11" t="s">
        <v>95</v>
      </c>
      <c r="C44" s="12" t="s">
        <v>54</v>
      </c>
      <c r="D44" s="13" t="s">
        <v>55</v>
      </c>
      <c r="E44" s="19">
        <v>6.5920000000000006E-2</v>
      </c>
      <c r="F44" s="12" t="s">
        <v>195</v>
      </c>
      <c r="G44" s="15"/>
      <c r="H44" s="12" t="s">
        <v>101</v>
      </c>
      <c r="J44" s="2" t="s">
        <v>13</v>
      </c>
      <c r="K44" s="9"/>
    </row>
    <row r="45" spans="1:11" customFormat="1" ht="22.5" x14ac:dyDescent="0.25">
      <c r="A45" s="10">
        <f>IF(J45&lt;&gt;"",COUNTA(J$1:J45),"")</f>
        <v>36</v>
      </c>
      <c r="B45" s="11" t="s">
        <v>97</v>
      </c>
      <c r="C45" s="12" t="s">
        <v>65</v>
      </c>
      <c r="D45" s="13" t="s">
        <v>55</v>
      </c>
      <c r="E45" s="16">
        <v>9.6639999999999997</v>
      </c>
      <c r="F45" s="12" t="s">
        <v>195</v>
      </c>
      <c r="G45" s="15"/>
      <c r="H45" s="12" t="s">
        <v>103</v>
      </c>
      <c r="J45" s="2" t="s">
        <v>13</v>
      </c>
      <c r="K45" s="9"/>
    </row>
    <row r="46" spans="1:11" customFormat="1" ht="15" x14ac:dyDescent="0.25">
      <c r="A46" s="37" t="s">
        <v>104</v>
      </c>
      <c r="B46" s="37"/>
      <c r="C46" s="37"/>
      <c r="D46" s="37"/>
      <c r="E46" s="37"/>
      <c r="F46" s="37"/>
      <c r="G46" s="37"/>
      <c r="H46" s="37"/>
      <c r="K46" s="9" t="s">
        <v>104</v>
      </c>
    </row>
    <row r="47" spans="1:11" customFormat="1" ht="15" x14ac:dyDescent="0.25">
      <c r="A47" s="10">
        <f>IF(J47&lt;&gt;"",COUNTA(J$1:J47),"")</f>
        <v>37</v>
      </c>
      <c r="B47" s="11" t="s">
        <v>99</v>
      </c>
      <c r="C47" s="12" t="s">
        <v>106</v>
      </c>
      <c r="D47" s="13" t="s">
        <v>16</v>
      </c>
      <c r="E47" s="16">
        <v>3.0000000000000001E-3</v>
      </c>
      <c r="F47" s="12" t="s">
        <v>195</v>
      </c>
      <c r="G47" s="15"/>
      <c r="H47" s="12" t="s">
        <v>107</v>
      </c>
      <c r="J47" s="2" t="s">
        <v>13</v>
      </c>
      <c r="K47" s="9"/>
    </row>
    <row r="48" spans="1:11" customFormat="1" ht="22.5" x14ac:dyDescent="0.25">
      <c r="A48" s="10">
        <f>IF(J48&lt;&gt;"",COUNTA(J$1:J48),"")</f>
        <v>38</v>
      </c>
      <c r="B48" s="11" t="s">
        <v>100</v>
      </c>
      <c r="C48" s="12" t="s">
        <v>109</v>
      </c>
      <c r="D48" s="13" t="s">
        <v>47</v>
      </c>
      <c r="E48" s="16">
        <v>0.30599999999999999</v>
      </c>
      <c r="F48" s="12" t="s">
        <v>195</v>
      </c>
      <c r="G48" s="15"/>
      <c r="H48" s="12" t="s">
        <v>27</v>
      </c>
      <c r="J48" s="2" t="s">
        <v>13</v>
      </c>
      <c r="K48" s="9"/>
    </row>
    <row r="49" spans="1:11" customFormat="1" ht="15" x14ac:dyDescent="0.25">
      <c r="A49" s="10">
        <f>IF(J49&lt;&gt;"",COUNTA(J$1:J49),"")</f>
        <v>39</v>
      </c>
      <c r="B49" s="11" t="s">
        <v>102</v>
      </c>
      <c r="C49" s="12" t="s">
        <v>111</v>
      </c>
      <c r="D49" s="13" t="s">
        <v>55</v>
      </c>
      <c r="E49" s="17">
        <v>0.1216</v>
      </c>
      <c r="F49" s="12" t="s">
        <v>195</v>
      </c>
      <c r="G49" s="15"/>
      <c r="H49" s="12" t="s">
        <v>27</v>
      </c>
      <c r="J49" s="2" t="s">
        <v>13</v>
      </c>
      <c r="K49" s="9"/>
    </row>
    <row r="50" spans="1:11" customFormat="1" ht="15" x14ac:dyDescent="0.25">
      <c r="A50" s="10">
        <f>IF(J50&lt;&gt;"",COUNTA(J$1:J50),"")</f>
        <v>40</v>
      </c>
      <c r="B50" s="11" t="s">
        <v>105</v>
      </c>
      <c r="C50" s="12" t="s">
        <v>54</v>
      </c>
      <c r="D50" s="13" t="s">
        <v>55</v>
      </c>
      <c r="E50" s="21">
        <v>0.125248</v>
      </c>
      <c r="F50" s="12" t="s">
        <v>195</v>
      </c>
      <c r="G50" s="15"/>
      <c r="H50" s="12" t="s">
        <v>27</v>
      </c>
      <c r="J50" s="2" t="s">
        <v>13</v>
      </c>
      <c r="K50" s="9"/>
    </row>
    <row r="51" spans="1:11" customFormat="1" ht="22.5" x14ac:dyDescent="0.25">
      <c r="A51" s="10">
        <f>IF(J51&lt;&gt;"",COUNTA(J$1:J51),"")</f>
        <v>41</v>
      </c>
      <c r="B51" s="11" t="s">
        <v>108</v>
      </c>
      <c r="C51" s="12" t="s">
        <v>114</v>
      </c>
      <c r="D51" s="13" t="s">
        <v>115</v>
      </c>
      <c r="E51" s="17">
        <v>0.1628</v>
      </c>
      <c r="F51" s="12" t="s">
        <v>195</v>
      </c>
      <c r="G51" s="15"/>
      <c r="H51" s="12" t="s">
        <v>116</v>
      </c>
      <c r="J51" s="2" t="s">
        <v>13</v>
      </c>
      <c r="K51" s="9"/>
    </row>
    <row r="52" spans="1:11" customFormat="1" ht="15" x14ac:dyDescent="0.25">
      <c r="A52" s="10">
        <f>IF(J52&lt;&gt;"",COUNTA(J$1:J52),"")</f>
        <v>42</v>
      </c>
      <c r="B52" s="11" t="s">
        <v>110</v>
      </c>
      <c r="C52" s="12" t="s">
        <v>118</v>
      </c>
      <c r="D52" s="13" t="s">
        <v>47</v>
      </c>
      <c r="E52" s="14">
        <v>23.26</v>
      </c>
      <c r="F52" s="12" t="s">
        <v>195</v>
      </c>
      <c r="G52" s="15"/>
      <c r="H52" s="12" t="s">
        <v>27</v>
      </c>
      <c r="J52" s="2" t="s">
        <v>13</v>
      </c>
      <c r="K52" s="9"/>
    </row>
    <row r="53" spans="1:11" customFormat="1" ht="22.5" x14ac:dyDescent="0.25">
      <c r="A53" s="10">
        <f>IF(J53&lt;&gt;"",COUNTA(J$1:J53),"")</f>
        <v>43</v>
      </c>
      <c r="B53" s="11" t="s">
        <v>112</v>
      </c>
      <c r="C53" s="12" t="s">
        <v>114</v>
      </c>
      <c r="D53" s="13" t="s">
        <v>115</v>
      </c>
      <c r="E53" s="21">
        <v>0.183616</v>
      </c>
      <c r="F53" s="12" t="s">
        <v>195</v>
      </c>
      <c r="G53" s="15"/>
      <c r="H53" s="12" t="s">
        <v>120</v>
      </c>
      <c r="J53" s="2" t="s">
        <v>13</v>
      </c>
      <c r="K53" s="9"/>
    </row>
    <row r="54" spans="1:11" customFormat="1" ht="22.5" x14ac:dyDescent="0.25">
      <c r="A54" s="10">
        <f>IF(J54&lt;&gt;"",COUNTA(J$1:J54),"")</f>
        <v>44</v>
      </c>
      <c r="B54" s="11" t="s">
        <v>113</v>
      </c>
      <c r="C54" s="12" t="s">
        <v>65</v>
      </c>
      <c r="D54" s="13" t="s">
        <v>55</v>
      </c>
      <c r="E54" s="21">
        <v>18.545216</v>
      </c>
      <c r="F54" s="12" t="s">
        <v>195</v>
      </c>
      <c r="G54" s="15"/>
      <c r="H54" s="12" t="s">
        <v>27</v>
      </c>
      <c r="J54" s="2" t="s">
        <v>13</v>
      </c>
      <c r="K54" s="9"/>
    </row>
    <row r="55" spans="1:11" customFormat="1" ht="15" x14ac:dyDescent="0.25">
      <c r="A55" s="37" t="s">
        <v>122</v>
      </c>
      <c r="B55" s="37"/>
      <c r="C55" s="37"/>
      <c r="D55" s="37"/>
      <c r="E55" s="37"/>
      <c r="F55" s="37"/>
      <c r="G55" s="37"/>
      <c r="H55" s="37"/>
      <c r="K55" s="9" t="s">
        <v>122</v>
      </c>
    </row>
    <row r="56" spans="1:11" customFormat="1" ht="15" x14ac:dyDescent="0.25">
      <c r="A56" s="10">
        <f>IF(J56&lt;&gt;"",COUNTA(J$1:J56),"")</f>
        <v>45</v>
      </c>
      <c r="B56" s="11" t="s">
        <v>117</v>
      </c>
      <c r="C56" s="12" t="s">
        <v>111</v>
      </c>
      <c r="D56" s="13" t="s">
        <v>55</v>
      </c>
      <c r="E56" s="14">
        <v>0.04</v>
      </c>
      <c r="F56" s="12" t="s">
        <v>195</v>
      </c>
      <c r="G56" s="15"/>
      <c r="H56" s="12" t="s">
        <v>27</v>
      </c>
      <c r="J56" s="2" t="s">
        <v>13</v>
      </c>
      <c r="K56" s="9"/>
    </row>
    <row r="57" spans="1:11" customFormat="1" ht="15" x14ac:dyDescent="0.25">
      <c r="A57" s="10">
        <f>IF(J57&lt;&gt;"",COUNTA(J$1:J57),"")</f>
        <v>46</v>
      </c>
      <c r="B57" s="11" t="s">
        <v>119</v>
      </c>
      <c r="C57" s="12" t="s">
        <v>54</v>
      </c>
      <c r="D57" s="13" t="s">
        <v>55</v>
      </c>
      <c r="E57" s="17">
        <v>4.1200000000000001E-2</v>
      </c>
      <c r="F57" s="12" t="s">
        <v>195</v>
      </c>
      <c r="G57" s="15"/>
      <c r="H57" s="12" t="s">
        <v>27</v>
      </c>
      <c r="J57" s="2" t="s">
        <v>13</v>
      </c>
      <c r="K57" s="9"/>
    </row>
    <row r="58" spans="1:11" customFormat="1" ht="22.5" x14ac:dyDescent="0.25">
      <c r="A58" s="10">
        <f>IF(J58&lt;&gt;"",COUNTA(J$1:J58),"")</f>
        <v>47</v>
      </c>
      <c r="B58" s="11" t="s">
        <v>121</v>
      </c>
      <c r="C58" s="12" t="s">
        <v>114</v>
      </c>
      <c r="D58" s="13" t="s">
        <v>115</v>
      </c>
      <c r="E58" s="17">
        <v>6.0400000000000002E-2</v>
      </c>
      <c r="F58" s="12" t="s">
        <v>195</v>
      </c>
      <c r="G58" s="15"/>
      <c r="H58" s="12" t="s">
        <v>126</v>
      </c>
      <c r="J58" s="2" t="s">
        <v>13</v>
      </c>
      <c r="K58" s="9"/>
    </row>
    <row r="59" spans="1:11" customFormat="1" ht="22.5" x14ac:dyDescent="0.25">
      <c r="A59" s="10">
        <f>IF(J59&lt;&gt;"",COUNTA(J$1:J59),"")</f>
        <v>48</v>
      </c>
      <c r="B59" s="11" t="s">
        <v>123</v>
      </c>
      <c r="C59" s="12" t="s">
        <v>65</v>
      </c>
      <c r="D59" s="13" t="s">
        <v>55</v>
      </c>
      <c r="E59" s="14">
        <v>6.04</v>
      </c>
      <c r="F59" s="12" t="s">
        <v>195</v>
      </c>
      <c r="G59" s="15"/>
      <c r="H59" s="12" t="s">
        <v>128</v>
      </c>
      <c r="J59" s="2" t="s">
        <v>13</v>
      </c>
      <c r="K59" s="9"/>
    </row>
    <row r="60" spans="1:11" customFormat="1" ht="15" x14ac:dyDescent="0.25">
      <c r="A60" s="37" t="s">
        <v>129</v>
      </c>
      <c r="B60" s="37"/>
      <c r="C60" s="37"/>
      <c r="D60" s="37"/>
      <c r="E60" s="37"/>
      <c r="F60" s="37"/>
      <c r="G60" s="37"/>
      <c r="H60" s="37"/>
      <c r="K60" s="9" t="s">
        <v>129</v>
      </c>
    </row>
    <row r="61" spans="1:11" customFormat="1" ht="45" x14ac:dyDescent="0.25">
      <c r="A61" s="10">
        <f>IF(J61&lt;&gt;"",COUNTA(J$1:J61),"")</f>
        <v>49</v>
      </c>
      <c r="B61" s="11" t="s">
        <v>124</v>
      </c>
      <c r="C61" s="12" t="s">
        <v>34</v>
      </c>
      <c r="D61" s="13" t="s">
        <v>35</v>
      </c>
      <c r="E61" s="19">
        <v>8.7749999999999995E-2</v>
      </c>
      <c r="F61" s="12" t="s">
        <v>195</v>
      </c>
      <c r="G61" s="15"/>
      <c r="H61" s="12" t="s">
        <v>131</v>
      </c>
      <c r="J61" s="2" t="s">
        <v>13</v>
      </c>
      <c r="K61" s="9"/>
    </row>
    <row r="62" spans="1:11" customFormat="1" ht="22.5" x14ac:dyDescent="0.25">
      <c r="A62" s="10">
        <f>IF(J62&lt;&gt;"",COUNTA(J$1:J62),"")</f>
        <v>50</v>
      </c>
      <c r="B62" s="11" t="s">
        <v>125</v>
      </c>
      <c r="C62" s="12" t="s">
        <v>38</v>
      </c>
      <c r="D62" s="13" t="s">
        <v>16</v>
      </c>
      <c r="E62" s="17">
        <v>9.7500000000000003E-2</v>
      </c>
      <c r="F62" s="12" t="s">
        <v>195</v>
      </c>
      <c r="G62" s="15"/>
      <c r="H62" s="12" t="s">
        <v>133</v>
      </c>
      <c r="J62" s="2" t="s">
        <v>13</v>
      </c>
      <c r="K62" s="9"/>
    </row>
    <row r="63" spans="1:11" customFormat="1" ht="33.75" x14ac:dyDescent="0.25">
      <c r="A63" s="10">
        <f>IF(J63&lt;&gt;"",COUNTA(J$1:J63),"")</f>
        <v>51</v>
      </c>
      <c r="B63" s="11" t="s">
        <v>127</v>
      </c>
      <c r="C63" s="12" t="s">
        <v>29</v>
      </c>
      <c r="D63" s="13" t="s">
        <v>26</v>
      </c>
      <c r="E63" s="14">
        <v>17.059999999999999</v>
      </c>
      <c r="F63" s="12" t="s">
        <v>195</v>
      </c>
      <c r="G63" s="15"/>
      <c r="H63" s="12" t="s">
        <v>27</v>
      </c>
      <c r="J63" s="2" t="s">
        <v>13</v>
      </c>
      <c r="K63" s="9"/>
    </row>
    <row r="64" spans="1:11" customFormat="1" ht="33.75" x14ac:dyDescent="0.25">
      <c r="A64" s="10">
        <f>IF(J64&lt;&gt;"",COUNTA(J$1:J64),"")</f>
        <v>52</v>
      </c>
      <c r="B64" s="11" t="s">
        <v>130</v>
      </c>
      <c r="C64" s="12" t="s">
        <v>31</v>
      </c>
      <c r="D64" s="13" t="s">
        <v>26</v>
      </c>
      <c r="E64" s="20">
        <v>170.6</v>
      </c>
      <c r="F64" s="12" t="s">
        <v>195</v>
      </c>
      <c r="G64" s="15"/>
      <c r="H64" s="12" t="s">
        <v>27</v>
      </c>
      <c r="J64" s="2" t="s">
        <v>13</v>
      </c>
      <c r="K64" s="9"/>
    </row>
    <row r="65" spans="1:11" customFormat="1" ht="22.5" x14ac:dyDescent="0.25">
      <c r="A65" s="10">
        <f>IF(J65&lt;&gt;"",COUNTA(J$1:J65),"")</f>
        <v>53</v>
      </c>
      <c r="B65" s="11" t="s">
        <v>132</v>
      </c>
      <c r="C65" s="12" t="s">
        <v>137</v>
      </c>
      <c r="D65" s="13" t="s">
        <v>50</v>
      </c>
      <c r="E65" s="14">
        <v>0.65</v>
      </c>
      <c r="F65" s="12" t="s">
        <v>195</v>
      </c>
      <c r="G65" s="15"/>
      <c r="H65" s="12" t="s">
        <v>138</v>
      </c>
      <c r="J65" s="2" t="s">
        <v>13</v>
      </c>
      <c r="K65" s="9"/>
    </row>
    <row r="66" spans="1:11" customFormat="1" ht="15" x14ac:dyDescent="0.25">
      <c r="A66" s="10">
        <f>IF(J66&lt;&gt;"",COUNTA(J$1:J66),"")</f>
        <v>54</v>
      </c>
      <c r="B66" s="11" t="s">
        <v>134</v>
      </c>
      <c r="C66" s="12" t="s">
        <v>140</v>
      </c>
      <c r="D66" s="13" t="s">
        <v>47</v>
      </c>
      <c r="E66" s="14">
        <v>16.38</v>
      </c>
      <c r="F66" s="12" t="s">
        <v>195</v>
      </c>
      <c r="G66" s="15"/>
      <c r="H66" s="12" t="s">
        <v>141</v>
      </c>
      <c r="J66" s="2" t="s">
        <v>13</v>
      </c>
      <c r="K66" s="9"/>
    </row>
    <row r="67" spans="1:11" customFormat="1" ht="15" x14ac:dyDescent="0.25">
      <c r="A67" s="10">
        <f>IF(J67&lt;&gt;"",COUNTA(J$1:J67),"")</f>
        <v>55</v>
      </c>
      <c r="B67" s="11" t="s">
        <v>135</v>
      </c>
      <c r="C67" s="12" t="s">
        <v>46</v>
      </c>
      <c r="D67" s="13" t="s">
        <v>47</v>
      </c>
      <c r="E67" s="14">
        <v>65.52</v>
      </c>
      <c r="F67" s="12" t="s">
        <v>195</v>
      </c>
      <c r="G67" s="15"/>
      <c r="H67" s="12" t="s">
        <v>143</v>
      </c>
      <c r="J67" s="2" t="s">
        <v>13</v>
      </c>
      <c r="K67" s="9"/>
    </row>
    <row r="68" spans="1:11" customFormat="1" ht="33.75" x14ac:dyDescent="0.25">
      <c r="A68" s="10">
        <f>IF(J68&lt;&gt;"",COUNTA(J$1:J68),"")</f>
        <v>56</v>
      </c>
      <c r="B68" s="11" t="s">
        <v>136</v>
      </c>
      <c r="C68" s="12" t="s">
        <v>193</v>
      </c>
      <c r="D68" s="13" t="s">
        <v>50</v>
      </c>
      <c r="E68" s="14">
        <v>0.65</v>
      </c>
      <c r="F68" s="12" t="s">
        <v>195</v>
      </c>
      <c r="G68" s="15"/>
      <c r="H68" s="12" t="s">
        <v>138</v>
      </c>
      <c r="J68" s="2" t="s">
        <v>13</v>
      </c>
      <c r="K68" s="9"/>
    </row>
    <row r="69" spans="1:11" customFormat="1" ht="15" x14ac:dyDescent="0.25">
      <c r="A69" s="10">
        <f>IF(J69&lt;&gt;"",COUNTA(J$1:J69),"")</f>
        <v>57</v>
      </c>
      <c r="B69" s="11" t="s">
        <v>139</v>
      </c>
      <c r="C69" s="12" t="s">
        <v>54</v>
      </c>
      <c r="D69" s="13" t="s">
        <v>55</v>
      </c>
      <c r="E69" s="17">
        <v>0.53559999999999997</v>
      </c>
      <c r="F69" s="12" t="s">
        <v>195</v>
      </c>
      <c r="G69" s="15"/>
      <c r="H69" s="12" t="s">
        <v>147</v>
      </c>
      <c r="J69" s="2" t="s">
        <v>13</v>
      </c>
      <c r="K69" s="9"/>
    </row>
    <row r="70" spans="1:11" customFormat="1" ht="22.5" x14ac:dyDescent="0.25">
      <c r="A70" s="10">
        <f>IF(J70&lt;&gt;"",COUNTA(J$1:J70),"")</f>
        <v>58</v>
      </c>
      <c r="B70" s="11" t="s">
        <v>142</v>
      </c>
      <c r="C70" s="12" t="s">
        <v>58</v>
      </c>
      <c r="D70" s="13" t="s">
        <v>55</v>
      </c>
      <c r="E70" s="16">
        <v>76.114999999999995</v>
      </c>
      <c r="F70" s="12" t="s">
        <v>195</v>
      </c>
      <c r="G70" s="15"/>
      <c r="H70" s="12" t="s">
        <v>149</v>
      </c>
      <c r="J70" s="2" t="s">
        <v>13</v>
      </c>
      <c r="K70" s="9"/>
    </row>
    <row r="71" spans="1:11" customFormat="1" ht="33.75" x14ac:dyDescent="0.25">
      <c r="A71" s="10">
        <f>IF(J71&lt;&gt;"",COUNTA(J$1:J71),"")</f>
        <v>59</v>
      </c>
      <c r="B71" s="11" t="s">
        <v>144</v>
      </c>
      <c r="C71" s="12" t="s">
        <v>193</v>
      </c>
      <c r="D71" s="13" t="s">
        <v>50</v>
      </c>
      <c r="E71" s="14">
        <v>0.65</v>
      </c>
      <c r="F71" s="12" t="s">
        <v>195</v>
      </c>
      <c r="G71" s="15"/>
      <c r="H71" s="12" t="s">
        <v>138</v>
      </c>
      <c r="J71" s="2" t="s">
        <v>13</v>
      </c>
      <c r="K71" s="9"/>
    </row>
    <row r="72" spans="1:11" customFormat="1" ht="15" x14ac:dyDescent="0.25">
      <c r="A72" s="10">
        <f>IF(J72&lt;&gt;"",COUNTA(J$1:J72),"")</f>
        <v>60</v>
      </c>
      <c r="B72" s="11" t="s">
        <v>145</v>
      </c>
      <c r="C72" s="12" t="s">
        <v>54</v>
      </c>
      <c r="D72" s="13" t="s">
        <v>55</v>
      </c>
      <c r="E72" s="17">
        <v>0.26779999999999998</v>
      </c>
      <c r="F72" s="12" t="s">
        <v>195</v>
      </c>
      <c r="G72" s="15"/>
      <c r="H72" s="12" t="s">
        <v>153</v>
      </c>
      <c r="J72" s="2" t="s">
        <v>13</v>
      </c>
      <c r="K72" s="9"/>
    </row>
    <row r="73" spans="1:11" customFormat="1" ht="22.5" x14ac:dyDescent="0.25">
      <c r="A73" s="10">
        <f>IF(J73&lt;&gt;"",COUNTA(J$1:J73),"")</f>
        <v>61</v>
      </c>
      <c r="B73" s="11" t="s">
        <v>146</v>
      </c>
      <c r="C73" s="12" t="s">
        <v>65</v>
      </c>
      <c r="D73" s="13" t="s">
        <v>55</v>
      </c>
      <c r="E73" s="14">
        <v>78.52</v>
      </c>
      <c r="F73" s="12" t="s">
        <v>195</v>
      </c>
      <c r="G73" s="15"/>
      <c r="H73" s="12" t="s">
        <v>155</v>
      </c>
      <c r="J73" s="2" t="s">
        <v>13</v>
      </c>
      <c r="K73" s="9"/>
    </row>
    <row r="74" spans="1:11" customFormat="1" ht="15" x14ac:dyDescent="0.25">
      <c r="A74" s="37" t="s">
        <v>156</v>
      </c>
      <c r="B74" s="37"/>
      <c r="C74" s="37"/>
      <c r="D74" s="37"/>
      <c r="E74" s="37"/>
      <c r="F74" s="37"/>
      <c r="G74" s="37"/>
      <c r="H74" s="37"/>
      <c r="K74" s="9" t="s">
        <v>156</v>
      </c>
    </row>
    <row r="75" spans="1:11" customFormat="1" ht="33.75" x14ac:dyDescent="0.25">
      <c r="A75" s="10">
        <f>IF(J75&lt;&gt;"",COUNTA(J$1:J75),"")</f>
        <v>62</v>
      </c>
      <c r="B75" s="11" t="s">
        <v>148</v>
      </c>
      <c r="C75" s="12" t="s">
        <v>158</v>
      </c>
      <c r="D75" s="13" t="s">
        <v>47</v>
      </c>
      <c r="E75" s="14">
        <v>0.06</v>
      </c>
      <c r="F75" s="12" t="s">
        <v>195</v>
      </c>
      <c r="G75" s="15"/>
      <c r="H75" s="12" t="s">
        <v>27</v>
      </c>
      <c r="J75" s="2" t="s">
        <v>13</v>
      </c>
      <c r="K75" s="9"/>
    </row>
    <row r="76" spans="1:11" customFormat="1" ht="33.75" x14ac:dyDescent="0.25">
      <c r="A76" s="10">
        <f>IF(J76&lt;&gt;"",COUNTA(J$1:J76),"")</f>
        <v>63</v>
      </c>
      <c r="B76" s="11" t="s">
        <v>150</v>
      </c>
      <c r="C76" s="12" t="s">
        <v>29</v>
      </c>
      <c r="D76" s="13" t="s">
        <v>26</v>
      </c>
      <c r="E76" s="16">
        <v>0.13200000000000001</v>
      </c>
      <c r="F76" s="12" t="s">
        <v>195</v>
      </c>
      <c r="G76" s="15"/>
      <c r="H76" s="12" t="s">
        <v>27</v>
      </c>
      <c r="J76" s="2" t="s">
        <v>13</v>
      </c>
      <c r="K76" s="9"/>
    </row>
    <row r="77" spans="1:11" customFormat="1" ht="33.75" x14ac:dyDescent="0.25">
      <c r="A77" s="10">
        <f>IF(J77&lt;&gt;"",COUNTA(J$1:J77),"")</f>
        <v>64</v>
      </c>
      <c r="B77" s="11" t="s">
        <v>151</v>
      </c>
      <c r="C77" s="12" t="s">
        <v>31</v>
      </c>
      <c r="D77" s="13" t="s">
        <v>26</v>
      </c>
      <c r="E77" s="16">
        <v>0.13200000000000001</v>
      </c>
      <c r="F77" s="12" t="s">
        <v>195</v>
      </c>
      <c r="G77" s="15"/>
      <c r="H77" s="12" t="s">
        <v>27</v>
      </c>
      <c r="J77" s="2" t="s">
        <v>13</v>
      </c>
      <c r="K77" s="9"/>
    </row>
    <row r="78" spans="1:11" customFormat="1" ht="22.5" x14ac:dyDescent="0.25">
      <c r="A78" s="10">
        <f>IF(J78&lt;&gt;"",COUNTA(J$1:J78),"")</f>
        <v>65</v>
      </c>
      <c r="B78" s="11" t="s">
        <v>152</v>
      </c>
      <c r="C78" s="12" t="s">
        <v>162</v>
      </c>
      <c r="D78" s="13" t="s">
        <v>163</v>
      </c>
      <c r="E78" s="14">
        <v>0.01</v>
      </c>
      <c r="F78" s="12" t="s">
        <v>195</v>
      </c>
      <c r="G78" s="15"/>
      <c r="H78" s="12" t="s">
        <v>164</v>
      </c>
      <c r="J78" s="2" t="s">
        <v>13</v>
      </c>
      <c r="K78" s="9"/>
    </row>
    <row r="79" spans="1:11" customFormat="1" ht="22.5" x14ac:dyDescent="0.25">
      <c r="A79" s="10">
        <f>IF(J79&lt;&gt;"",COUNTA(J$1:J79),"")</f>
        <v>66</v>
      </c>
      <c r="B79" s="11" t="s">
        <v>154</v>
      </c>
      <c r="C79" s="12" t="s">
        <v>166</v>
      </c>
      <c r="D79" s="13" t="s">
        <v>85</v>
      </c>
      <c r="E79" s="18">
        <v>1</v>
      </c>
      <c r="F79" s="12" t="s">
        <v>195</v>
      </c>
      <c r="G79" s="15"/>
      <c r="H79" s="12" t="s">
        <v>27</v>
      </c>
      <c r="J79" s="2" t="s">
        <v>13</v>
      </c>
      <c r="K79" s="9"/>
    </row>
    <row r="80" spans="1:11" customFormat="1" ht="15" x14ac:dyDescent="0.25">
      <c r="A80" s="10">
        <f>IF(J80&lt;&gt;"",COUNTA(J$1:J80),"")</f>
        <v>67</v>
      </c>
      <c r="B80" s="11" t="s">
        <v>157</v>
      </c>
      <c r="C80" s="12" t="s">
        <v>168</v>
      </c>
      <c r="D80" s="13" t="s">
        <v>85</v>
      </c>
      <c r="E80" s="18">
        <v>1</v>
      </c>
      <c r="F80" s="12" t="s">
        <v>195</v>
      </c>
      <c r="G80" s="15"/>
      <c r="H80" s="12" t="s">
        <v>27</v>
      </c>
      <c r="J80" s="2" t="s">
        <v>13</v>
      </c>
      <c r="K80" s="9"/>
    </row>
    <row r="81" spans="1:11" customFormat="1" ht="22.5" x14ac:dyDescent="0.25">
      <c r="A81" s="10">
        <f>IF(J81&lt;&gt;"",COUNTA(J$1:J81),"")</f>
        <v>68</v>
      </c>
      <c r="B81" s="11" t="s">
        <v>159</v>
      </c>
      <c r="C81" s="12" t="s">
        <v>109</v>
      </c>
      <c r="D81" s="13" t="s">
        <v>47</v>
      </c>
      <c r="E81" s="14">
        <v>0.35</v>
      </c>
      <c r="F81" s="12" t="s">
        <v>195</v>
      </c>
      <c r="G81" s="15"/>
      <c r="H81" s="12" t="s">
        <v>27</v>
      </c>
      <c r="J81" s="2" t="s">
        <v>13</v>
      </c>
      <c r="K81" s="9"/>
    </row>
    <row r="82" spans="1:11" customFormat="1" ht="15" x14ac:dyDescent="0.25">
      <c r="A82" s="37" t="s">
        <v>170</v>
      </c>
      <c r="B82" s="37"/>
      <c r="C82" s="37"/>
      <c r="D82" s="37"/>
      <c r="E82" s="37"/>
      <c r="F82" s="37"/>
      <c r="G82" s="37"/>
      <c r="H82" s="37"/>
      <c r="K82" s="9" t="s">
        <v>170</v>
      </c>
    </row>
    <row r="83" spans="1:11" customFormat="1" ht="15" x14ac:dyDescent="0.25">
      <c r="A83" s="10">
        <f>IF(J83&lt;&gt;"",COUNTA(J$1:J83),"")</f>
        <v>69</v>
      </c>
      <c r="B83" s="11" t="s">
        <v>160</v>
      </c>
      <c r="C83" s="12" t="s">
        <v>168</v>
      </c>
      <c r="D83" s="13" t="s">
        <v>85</v>
      </c>
      <c r="E83" s="18">
        <v>2</v>
      </c>
      <c r="F83" s="12" t="s">
        <v>195</v>
      </c>
      <c r="G83" s="15"/>
      <c r="H83" s="12" t="s">
        <v>27</v>
      </c>
      <c r="J83" s="2" t="s">
        <v>13</v>
      </c>
      <c r="K83" s="9"/>
    </row>
    <row r="84" spans="1:11" customFormat="1" ht="22.5" x14ac:dyDescent="0.25">
      <c r="A84" s="10">
        <f>IF(J84&lt;&gt;"",COUNTA(J$1:J84),"")</f>
        <v>70</v>
      </c>
      <c r="B84" s="11" t="s">
        <v>161</v>
      </c>
      <c r="C84" s="12" t="s">
        <v>109</v>
      </c>
      <c r="D84" s="13" t="s">
        <v>47</v>
      </c>
      <c r="E84" s="20">
        <v>0.7</v>
      </c>
      <c r="F84" s="12" t="s">
        <v>195</v>
      </c>
      <c r="G84" s="15"/>
      <c r="H84" s="12" t="s">
        <v>27</v>
      </c>
      <c r="J84" s="2" t="s">
        <v>13</v>
      </c>
      <c r="K84" s="9"/>
    </row>
    <row r="85" spans="1:11" customFormat="1" ht="15" x14ac:dyDescent="0.25">
      <c r="A85" s="37" t="s">
        <v>173</v>
      </c>
      <c r="B85" s="37"/>
      <c r="C85" s="37"/>
      <c r="D85" s="37"/>
      <c r="E85" s="37"/>
      <c r="F85" s="37"/>
      <c r="G85" s="37"/>
      <c r="H85" s="37"/>
      <c r="K85" s="9" t="s">
        <v>173</v>
      </c>
    </row>
    <row r="86" spans="1:11" customFormat="1" ht="45" x14ac:dyDescent="0.25">
      <c r="A86" s="10">
        <f>IF(J86&lt;&gt;"",COUNTA(J$1:J86),"")</f>
        <v>71</v>
      </c>
      <c r="B86" s="11" t="s">
        <v>165</v>
      </c>
      <c r="C86" s="12" t="s">
        <v>34</v>
      </c>
      <c r="D86" s="13" t="s">
        <v>35</v>
      </c>
      <c r="E86" s="22">
        <v>2.5829999999999999E-4</v>
      </c>
      <c r="F86" s="12" t="s">
        <v>195</v>
      </c>
      <c r="G86" s="15"/>
      <c r="H86" s="12" t="s">
        <v>175</v>
      </c>
      <c r="J86" s="2" t="s">
        <v>13</v>
      </c>
      <c r="K86" s="9"/>
    </row>
    <row r="87" spans="1:11" customFormat="1" ht="22.5" x14ac:dyDescent="0.25">
      <c r="A87" s="10">
        <f>IF(J87&lt;&gt;"",COUNTA(J$1:J87),"")</f>
        <v>72</v>
      </c>
      <c r="B87" s="11" t="s">
        <v>167</v>
      </c>
      <c r="C87" s="12" t="s">
        <v>38</v>
      </c>
      <c r="D87" s="13" t="s">
        <v>16</v>
      </c>
      <c r="E87" s="19">
        <v>2.9E-4</v>
      </c>
      <c r="F87" s="12" t="s">
        <v>195</v>
      </c>
      <c r="G87" s="15"/>
      <c r="H87" s="12" t="s">
        <v>177</v>
      </c>
      <c r="J87" s="2" t="s">
        <v>13</v>
      </c>
      <c r="K87" s="9"/>
    </row>
    <row r="88" spans="1:11" customFormat="1" ht="33.75" x14ac:dyDescent="0.25">
      <c r="A88" s="10">
        <f>IF(J88&lt;&gt;"",COUNTA(J$1:J88),"")</f>
        <v>73</v>
      </c>
      <c r="B88" s="11" t="s">
        <v>169</v>
      </c>
      <c r="C88" s="12" t="s">
        <v>29</v>
      </c>
      <c r="D88" s="13" t="s">
        <v>26</v>
      </c>
      <c r="E88" s="14">
        <v>0.05</v>
      </c>
      <c r="F88" s="12" t="s">
        <v>195</v>
      </c>
      <c r="G88" s="15"/>
      <c r="H88" s="12" t="s">
        <v>27</v>
      </c>
      <c r="J88" s="2" t="s">
        <v>13</v>
      </c>
      <c r="K88" s="9"/>
    </row>
    <row r="89" spans="1:11" customFormat="1" ht="33.75" x14ac:dyDescent="0.25">
      <c r="A89" s="10">
        <f>IF(J89&lt;&gt;"",COUNTA(J$1:J89),"")</f>
        <v>74</v>
      </c>
      <c r="B89" s="11" t="s">
        <v>171</v>
      </c>
      <c r="C89" s="12" t="s">
        <v>31</v>
      </c>
      <c r="D89" s="13" t="s">
        <v>26</v>
      </c>
      <c r="E89" s="20">
        <v>0.5</v>
      </c>
      <c r="F89" s="12" t="s">
        <v>195</v>
      </c>
      <c r="G89" s="15"/>
      <c r="H89" s="12" t="s">
        <v>27</v>
      </c>
      <c r="J89" s="2" t="s">
        <v>13</v>
      </c>
      <c r="K89" s="9"/>
    </row>
    <row r="90" spans="1:11" customFormat="1" ht="22.5" x14ac:dyDescent="0.25">
      <c r="A90" s="10">
        <f>IF(J90&lt;&gt;"",COUNTA(J$1:J90),"")</f>
        <v>75</v>
      </c>
      <c r="B90" s="11" t="s">
        <v>172</v>
      </c>
      <c r="C90" s="12" t="s">
        <v>75</v>
      </c>
      <c r="D90" s="13" t="s">
        <v>16</v>
      </c>
      <c r="E90" s="19">
        <v>8.1999999999999998E-4</v>
      </c>
      <c r="F90" s="12" t="s">
        <v>195</v>
      </c>
      <c r="G90" s="15"/>
      <c r="H90" s="12" t="s">
        <v>181</v>
      </c>
      <c r="J90" s="2" t="s">
        <v>13</v>
      </c>
      <c r="K90" s="9"/>
    </row>
    <row r="91" spans="1:11" customFormat="1" ht="15" x14ac:dyDescent="0.25">
      <c r="A91" s="10">
        <f>IF(J91&lt;&gt;"",COUNTA(J$1:J91),"")</f>
        <v>76</v>
      </c>
      <c r="B91" s="11" t="s">
        <v>174</v>
      </c>
      <c r="C91" s="12" t="s">
        <v>78</v>
      </c>
      <c r="D91" s="13" t="s">
        <v>47</v>
      </c>
      <c r="E91" s="19">
        <v>0.10004</v>
      </c>
      <c r="F91" s="12" t="s">
        <v>195</v>
      </c>
      <c r="G91" s="15"/>
      <c r="H91" s="12" t="s">
        <v>182</v>
      </c>
      <c r="J91" s="2" t="s">
        <v>13</v>
      </c>
      <c r="K91" s="9"/>
    </row>
    <row r="92" spans="1:11" customFormat="1" ht="15" x14ac:dyDescent="0.25">
      <c r="A92" s="10">
        <f>IF(J92&lt;&gt;"",COUNTA(J$1:J92),"")</f>
        <v>77</v>
      </c>
      <c r="B92" s="11" t="s">
        <v>176</v>
      </c>
      <c r="C92" s="12" t="s">
        <v>106</v>
      </c>
      <c r="D92" s="13" t="s">
        <v>16</v>
      </c>
      <c r="E92" s="19">
        <v>1.1800000000000001E-3</v>
      </c>
      <c r="F92" s="12" t="s">
        <v>195</v>
      </c>
      <c r="G92" s="15"/>
      <c r="H92" s="12" t="s">
        <v>183</v>
      </c>
      <c r="J92" s="2" t="s">
        <v>13</v>
      </c>
      <c r="K92" s="9"/>
    </row>
    <row r="93" spans="1:11" customFormat="1" ht="22.5" x14ac:dyDescent="0.25">
      <c r="A93" s="10">
        <f>IF(J93&lt;&gt;"",COUNTA(J$1:J93),"")</f>
        <v>78</v>
      </c>
      <c r="B93" s="11" t="s">
        <v>178</v>
      </c>
      <c r="C93" s="12" t="s">
        <v>109</v>
      </c>
      <c r="D93" s="13" t="s">
        <v>47</v>
      </c>
      <c r="E93" s="19">
        <v>0.12035999999999999</v>
      </c>
      <c r="F93" s="12" t="s">
        <v>195</v>
      </c>
      <c r="G93" s="15"/>
      <c r="H93" s="12" t="s">
        <v>27</v>
      </c>
      <c r="J93" s="2" t="s">
        <v>13</v>
      </c>
      <c r="K93" s="9"/>
    </row>
    <row r="94" spans="1:11" customFormat="1" ht="33.75" x14ac:dyDescent="0.25">
      <c r="A94" s="10">
        <f>IF(J94&lt;&gt;"",COUNTA(J$1:J94),"")</f>
        <v>79</v>
      </c>
      <c r="B94" s="11" t="s">
        <v>179</v>
      </c>
      <c r="C94" s="12" t="s">
        <v>184</v>
      </c>
      <c r="D94" s="13" t="s">
        <v>11</v>
      </c>
      <c r="E94" s="14">
        <v>0.02</v>
      </c>
      <c r="F94" s="12" t="s">
        <v>195</v>
      </c>
      <c r="G94" s="15"/>
      <c r="H94" s="12" t="s">
        <v>185</v>
      </c>
      <c r="J94" s="2" t="s">
        <v>13</v>
      </c>
      <c r="K94" s="9"/>
    </row>
    <row r="95" spans="1:11" customFormat="1" ht="33.75" x14ac:dyDescent="0.25">
      <c r="A95" s="10">
        <f>IF(J95&lt;&gt;"",COUNTA(J$1:J95),"")</f>
        <v>80</v>
      </c>
      <c r="B95" s="11" t="s">
        <v>180</v>
      </c>
      <c r="C95" s="12" t="s">
        <v>186</v>
      </c>
      <c r="D95" s="13" t="s">
        <v>187</v>
      </c>
      <c r="E95" s="18">
        <v>2</v>
      </c>
      <c r="F95" s="12" t="s">
        <v>195</v>
      </c>
      <c r="G95" s="15"/>
      <c r="H95" s="12" t="s">
        <v>27</v>
      </c>
      <c r="J95" s="2" t="s">
        <v>13</v>
      </c>
      <c r="K95" s="9"/>
    </row>
    <row r="96" spans="1:11" customFormat="1" ht="36.75" customHeight="1" x14ac:dyDescent="0.25">
      <c r="B96" s="23"/>
      <c r="C96" s="23"/>
      <c r="D96" s="23"/>
      <c r="E96" s="23"/>
      <c r="F96" s="23"/>
      <c r="G96" s="23"/>
      <c r="H96" s="23"/>
    </row>
    <row r="97" spans="1:15" s="24" customFormat="1" ht="18" customHeight="1" x14ac:dyDescent="0.25">
      <c r="A97" s="25"/>
      <c r="B97" s="26" t="s">
        <v>188</v>
      </c>
      <c r="C97" s="41" t="s">
        <v>189</v>
      </c>
      <c r="D97" s="41"/>
      <c r="E97" s="41"/>
      <c r="F97" s="41"/>
      <c r="G97" s="41"/>
      <c r="H97" s="41"/>
      <c r="I97"/>
      <c r="J97"/>
      <c r="K97" s="27"/>
      <c r="L97" s="27" t="s">
        <v>190</v>
      </c>
      <c r="M97" s="27" t="s">
        <v>189</v>
      </c>
      <c r="N97" s="27"/>
      <c r="O97" s="27"/>
    </row>
    <row r="98" spans="1:15" s="28" customFormat="1" ht="20.25" customHeight="1" x14ac:dyDescent="0.25">
      <c r="A98" s="29"/>
      <c r="B98" s="26"/>
      <c r="C98" s="38" t="s">
        <v>191</v>
      </c>
      <c r="D98" s="38"/>
      <c r="E98" s="38"/>
      <c r="F98" s="38"/>
      <c r="G98" s="38"/>
      <c r="H98" s="38"/>
      <c r="K98" s="30"/>
      <c r="L98" s="30"/>
      <c r="M98" s="30"/>
      <c r="N98" s="30"/>
      <c r="O98" s="30"/>
    </row>
    <row r="99" spans="1:15" s="24" customFormat="1" ht="15" x14ac:dyDescent="0.25">
      <c r="A99" s="25"/>
      <c r="B99" s="26" t="s">
        <v>192</v>
      </c>
      <c r="C99" s="39"/>
      <c r="D99" s="39"/>
      <c r="E99" s="40"/>
      <c r="F99" s="40"/>
      <c r="G99" s="40"/>
      <c r="H99" s="40"/>
      <c r="I99"/>
      <c r="J99"/>
      <c r="K99" s="27"/>
      <c r="L99" s="27"/>
      <c r="M99" s="27"/>
      <c r="N99" s="27" t="s">
        <v>190</v>
      </c>
      <c r="O99" s="27" t="s">
        <v>190</v>
      </c>
    </row>
    <row r="100" spans="1:15" s="28" customFormat="1" ht="20.25" customHeight="1" x14ac:dyDescent="0.25">
      <c r="A100" s="29"/>
      <c r="C100" s="38" t="s">
        <v>191</v>
      </c>
      <c r="D100" s="38"/>
      <c r="E100" s="38"/>
      <c r="F100" s="38"/>
      <c r="G100" s="38"/>
      <c r="H100" s="38"/>
      <c r="K100" s="30"/>
      <c r="L100" s="30"/>
      <c r="M100" s="30"/>
      <c r="N100" s="30"/>
      <c r="O100" s="30"/>
    </row>
    <row r="102" spans="1:15" customFormat="1" ht="15" x14ac:dyDescent="0.25">
      <c r="B102" s="31"/>
      <c r="D102" s="31"/>
      <c r="F102" s="31"/>
    </row>
    <row r="107" spans="1:15" customFormat="1" ht="15" x14ac:dyDescent="0.25">
      <c r="C107" s="32"/>
    </row>
    <row r="108" spans="1:15" customFormat="1" ht="15" x14ac:dyDescent="0.25">
      <c r="C108" s="32"/>
    </row>
    <row r="109" spans="1:15" customFormat="1" ht="15" x14ac:dyDescent="0.25">
      <c r="C109" s="32"/>
    </row>
  </sheetData>
  <mergeCells count="18">
    <mergeCell ref="C98:H98"/>
    <mergeCell ref="C99:D99"/>
    <mergeCell ref="E99:H99"/>
    <mergeCell ref="C100:H100"/>
    <mergeCell ref="C97:H97"/>
    <mergeCell ref="A74:H74"/>
    <mergeCell ref="A82:H82"/>
    <mergeCell ref="A85:H85"/>
    <mergeCell ref="A27:H27"/>
    <mergeCell ref="A36:H36"/>
    <mergeCell ref="A46:H46"/>
    <mergeCell ref="A55:H55"/>
    <mergeCell ref="A60:H60"/>
    <mergeCell ref="A2:H2"/>
    <mergeCell ref="G4:H4"/>
    <mergeCell ref="G5:H5"/>
    <mergeCell ref="A6:H6"/>
    <mergeCell ref="A14:H14"/>
  </mergeCells>
  <printOptions horizontalCentered="1"/>
  <pageMargins left="0.69999998807907104" right="0.69999998807907104" top="0.75" bottom="0.75" header="0.30000001192092901" footer="0.30000001192092901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Фрунзе, 119-5.  Устройство </vt:lpstr>
      <vt:lpstr>'ЛСР Фрунзе, 119-5.  Устройство 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</dc:creator>
  <cp:lastModifiedBy>Galina</cp:lastModifiedBy>
  <cp:lastPrinted>2023-03-20T08:17:53Z</cp:lastPrinted>
  <dcterms:created xsi:type="dcterms:W3CDTF">2020-09-30T08:50:27Z</dcterms:created>
  <dcterms:modified xsi:type="dcterms:W3CDTF">2023-05-22T13:53:35Z</dcterms:modified>
</cp:coreProperties>
</file>