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!!!!! ГАУЗ ТО Поликлиника №12\СУБСИДИИ\12. ЗАЯВКА НА СУБСИДИЮ № 6\ЗАКУПКИ\106. Мебель медицинская (котировка)\Документация котировка\"/>
    </mc:Choice>
  </mc:AlternateContent>
  <bookViews>
    <workbookView xWindow="0" yWindow="0" windowWidth="16380" windowHeight="8190" tabRatio="500"/>
  </bookViews>
  <sheets>
    <sheet name="Лист1" sheetId="1" r:id="rId1"/>
  </sheets>
  <definedNames>
    <definedName name="_GoBack" localSheetId="0">Лист1!#REF!</definedName>
    <definedName name="_xlnm.Print_Area" localSheetId="0">Лист1!$A$1:$I$21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3" i="1" l="1"/>
  <c r="I14" i="1"/>
  <c r="I15" i="1"/>
  <c r="I12" i="1" l="1"/>
  <c r="I16" i="1" s="1"/>
</calcChain>
</file>

<file path=xl/sharedStrings.xml><?xml version="1.0" encoding="utf-8"?>
<sst xmlns="http://schemas.openxmlformats.org/spreadsheetml/2006/main" count="31" uniqueCount="27">
  <si>
    <t>Обоснование начальной (максимальной) цены договора</t>
  </si>
  <si>
    <t>Начальная (максимальная) цена договора (далее - НМЦД) определена методом сопоставимых рыночных цен (анализ рынка).</t>
  </si>
  <si>
    <t>Расчет НМЦД:</t>
  </si>
  <si>
    <t>№ п/п</t>
  </si>
  <si>
    <t>Код ОКПД 2</t>
  </si>
  <si>
    <t>Наименование предмета закупки</t>
  </si>
  <si>
    <t>Ед. изм.</t>
  </si>
  <si>
    <t>Кол-во</t>
  </si>
  <si>
    <t>Цена за ед.изм. (руб.)</t>
  </si>
  <si>
    <t>НМЦД (руб.)</t>
  </si>
  <si>
    <t xml:space="preserve">Коммерческое предложение №1 </t>
  </si>
  <si>
    <t xml:space="preserve">Коммерческое предложение №2 </t>
  </si>
  <si>
    <t xml:space="preserve">Коммерческое предложение №3 </t>
  </si>
  <si>
    <t>В результате проведения анализа рынка НМЦД составляет:</t>
  </si>
  <si>
    <t>Приложение №4 к извещению о проведении запроса котировок в электронной форме</t>
  </si>
  <si>
    <r>
      <t>Основные характеристики предмета закупки:</t>
    </r>
    <r>
      <rPr>
        <sz val="9"/>
        <color rgb="FF000000"/>
        <rFont val="Arial"/>
        <family val="2"/>
        <charset val="204"/>
      </rPr>
      <t xml:space="preserve"> в соответствии с Приложением №1 к извещению о проведении запроса котировок в электронной форме.</t>
    </r>
  </si>
  <si>
    <r>
      <t xml:space="preserve">В качестве обоснования начальной (максимальной) цены договора используется </t>
    </r>
    <r>
      <rPr>
        <b/>
        <sz val="9"/>
        <rFont val="Arial"/>
        <family val="2"/>
        <charset val="204"/>
      </rPr>
      <t>наименьшее ценовое предложение</t>
    </r>
    <r>
      <rPr>
        <sz val="9"/>
        <rFont val="Arial"/>
        <family val="2"/>
        <charset val="204"/>
      </rPr>
      <t xml:space="preserve">. </t>
    </r>
  </si>
  <si>
    <t>Шт</t>
  </si>
  <si>
    <t>Дата подготовки обоснования НМЦД: 16.12.2022 года</t>
  </si>
  <si>
    <r>
      <t>Предмет закупки:</t>
    </r>
    <r>
      <rPr>
        <sz val="9"/>
        <color rgb="FF000000"/>
        <rFont val="Arial"/>
        <family val="2"/>
        <charset val="204"/>
      </rPr>
      <t xml:space="preserve"> Поставка мебели медицинской</t>
    </r>
  </si>
  <si>
    <t>31.01.11.130</t>
  </si>
  <si>
    <t>32.50.30.119</t>
  </si>
  <si>
    <t>32.50.30.110</t>
  </si>
  <si>
    <t xml:space="preserve">Шкаф медицинский </t>
  </si>
  <si>
    <t>Стол для лекарственных препаратов и медицинских изделий</t>
  </si>
  <si>
    <t>Кушетка медицинская</t>
  </si>
  <si>
    <t>Стол производственный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</si>
</sst>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7" x14ac:knownFonts="1">
    <font>
      <sz val="11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4" fontId="1" fillId="2" borderId="0" xfId="0" applyNumberFormat="1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4" fontId="1" fillId="2" borderId="0" xfId="0" applyNumberFormat="1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/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4" fillId="2" borderId="0" xfId="0" applyNumberFormat="1" applyFont="1" applyFill="1" applyAlignment="1">
      <alignment horizontal="justify" vertical="top" wrapText="1"/>
    </xf>
    <xf numFmtId="4" fontId="2" fillId="2" borderId="0" xfId="0" applyNumberFormat="1" applyFont="1" applyFill="1" applyAlignment="1">
      <alignment horizontal="justify" vertical="top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left" vertical="center" wrapText="1"/>
    </xf>
    <xf numFmtId="4" fontId="2" fillId="0" borderId="0" xfId="0" applyNumberFormat="1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4" fontId="3" fillId="2" borderId="0" xfId="0" applyNumberFormat="1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justify" vertical="center" wrapText="1"/>
    </xf>
    <xf numFmtId="4" fontId="1" fillId="2" borderId="0" xfId="0" applyNumberFormat="1" applyFont="1" applyFill="1" applyBorder="1" applyAlignment="1">
      <alignment horizontal="justify" vertical="top" wrapText="1"/>
    </xf>
    <xf numFmtId="4" fontId="3" fillId="0" borderId="0" xfId="0" applyNumberFormat="1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left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4" fontId="4" fillId="2" borderId="0" xfId="0" applyNumberFormat="1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view="pageBreakPreview" topLeftCell="A16" zoomScale="130" zoomScaleNormal="100" zoomScalePageLayoutView="130" workbookViewId="0">
      <selection activeCell="C15" sqref="C15"/>
    </sheetView>
  </sheetViews>
  <sheetFormatPr defaultRowHeight="15" x14ac:dyDescent="0.25"/>
  <cols>
    <col min="1" max="1" width="4.28515625" style="1" customWidth="1"/>
    <col min="2" max="2" width="13.7109375" style="1" customWidth="1"/>
    <col min="3" max="3" width="32.42578125" style="1" customWidth="1"/>
    <col min="4" max="4" width="8.5703125" style="1" customWidth="1"/>
    <col min="5" max="5" width="9.85546875" style="1" customWidth="1"/>
    <col min="6" max="6" width="15.5703125" style="1" customWidth="1"/>
    <col min="7" max="8" width="16.7109375" style="1" customWidth="1"/>
    <col min="9" max="9" width="15.28515625" style="2" customWidth="1"/>
    <col min="10" max="1022" width="8.7109375" style="1" customWidth="1"/>
    <col min="1023" max="1025" width="11.5703125" style="1" customWidth="1"/>
  </cols>
  <sheetData>
    <row r="1" spans="1:18" ht="33.75" customHeight="1" x14ac:dyDescent="0.25">
      <c r="A1" s="3"/>
      <c r="B1" s="29"/>
      <c r="C1" s="29"/>
      <c r="D1" s="3"/>
      <c r="E1" s="3"/>
      <c r="F1" s="3"/>
      <c r="G1" s="30" t="s">
        <v>14</v>
      </c>
      <c r="H1" s="30"/>
      <c r="I1" s="30"/>
    </row>
    <row r="2" spans="1:18" ht="15.75" customHeight="1" x14ac:dyDescent="0.25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2"/>
      <c r="K2" s="32"/>
      <c r="L2" s="32"/>
      <c r="M2" s="32"/>
      <c r="N2" s="32"/>
      <c r="O2" s="32"/>
      <c r="P2" s="32"/>
      <c r="Q2" s="32"/>
      <c r="R2" s="32"/>
    </row>
    <row r="3" spans="1:18" ht="7.5" customHeight="1" x14ac:dyDescent="0.25">
      <c r="A3" s="5"/>
      <c r="B3" s="5"/>
      <c r="C3" s="5"/>
      <c r="D3" s="5"/>
      <c r="E3" s="5"/>
      <c r="F3" s="5"/>
      <c r="G3" s="5"/>
      <c r="H3" s="5"/>
      <c r="I3" s="6"/>
      <c r="J3" s="4"/>
      <c r="K3" s="4"/>
      <c r="L3" s="4"/>
      <c r="M3" s="4"/>
      <c r="N3" s="4"/>
      <c r="O3" s="4"/>
      <c r="P3" s="4"/>
      <c r="Q3" s="4"/>
      <c r="R3" s="4"/>
    </row>
    <row r="4" spans="1:18" ht="15.75" customHeight="1" x14ac:dyDescent="0.25">
      <c r="A4" s="33" t="s">
        <v>19</v>
      </c>
      <c r="B4" s="33"/>
      <c r="C4" s="33"/>
      <c r="D4" s="33"/>
      <c r="E4" s="33"/>
      <c r="F4" s="33"/>
      <c r="G4" s="33"/>
      <c r="H4" s="33"/>
      <c r="I4" s="33"/>
      <c r="J4" s="4"/>
      <c r="K4" s="4"/>
      <c r="L4" s="4"/>
      <c r="M4" s="4"/>
      <c r="N4" s="4"/>
      <c r="O4" s="4"/>
      <c r="P4" s="4"/>
      <c r="Q4" s="4"/>
      <c r="R4" s="4"/>
    </row>
    <row r="5" spans="1:18" ht="7.5" customHeight="1" x14ac:dyDescent="0.25">
      <c r="A5" s="7"/>
      <c r="B5" s="7"/>
      <c r="C5" s="8"/>
      <c r="D5" s="8"/>
      <c r="E5" s="8"/>
      <c r="F5" s="8"/>
      <c r="G5" s="8"/>
      <c r="H5" s="8"/>
      <c r="I5" s="8"/>
      <c r="J5" s="4"/>
      <c r="K5" s="4"/>
      <c r="L5" s="4"/>
      <c r="M5" s="4"/>
      <c r="N5" s="4"/>
      <c r="O5" s="4"/>
      <c r="P5" s="4"/>
      <c r="Q5" s="4"/>
      <c r="R5" s="4"/>
    </row>
    <row r="6" spans="1:18" ht="31.5" customHeight="1" x14ac:dyDescent="0.25">
      <c r="A6" s="34" t="s">
        <v>15</v>
      </c>
      <c r="B6" s="34"/>
      <c r="C6" s="34"/>
      <c r="D6" s="34"/>
      <c r="E6" s="34"/>
      <c r="F6" s="34"/>
      <c r="G6" s="34"/>
      <c r="H6" s="34"/>
      <c r="I6" s="34"/>
      <c r="J6" s="9"/>
      <c r="K6" s="9"/>
      <c r="L6" s="9"/>
      <c r="M6" s="9"/>
      <c r="N6" s="9"/>
      <c r="O6" s="9"/>
      <c r="P6" s="9"/>
      <c r="Q6" s="3"/>
      <c r="R6" s="3"/>
    </row>
    <row r="7" spans="1:18" ht="24.75" customHeight="1" x14ac:dyDescent="0.25">
      <c r="A7" s="35" t="s">
        <v>1</v>
      </c>
      <c r="B7" s="35"/>
      <c r="C7" s="35"/>
      <c r="D7" s="35"/>
      <c r="E7" s="35"/>
      <c r="F7" s="35"/>
      <c r="G7" s="35"/>
      <c r="H7" s="35"/>
      <c r="I7" s="35"/>
      <c r="J7" s="10"/>
      <c r="K7" s="3"/>
      <c r="L7" s="3"/>
      <c r="M7" s="3"/>
      <c r="N7" s="3"/>
      <c r="O7" s="3"/>
      <c r="P7" s="3"/>
      <c r="Q7" s="3"/>
      <c r="R7" s="3"/>
    </row>
    <row r="8" spans="1:18" ht="15.75" customHeight="1" x14ac:dyDescent="0.25">
      <c r="A8" s="36" t="s">
        <v>2</v>
      </c>
      <c r="B8" s="36"/>
      <c r="C8" s="36"/>
      <c r="D8" s="36"/>
      <c r="E8" s="36"/>
      <c r="F8" s="18"/>
      <c r="G8" s="18"/>
      <c r="H8" s="18"/>
      <c r="I8" s="19"/>
      <c r="J8" s="3"/>
      <c r="K8" s="3"/>
      <c r="L8" s="3"/>
      <c r="M8" s="3"/>
      <c r="N8" s="3"/>
      <c r="O8" s="3"/>
      <c r="P8" s="3"/>
      <c r="Q8" s="3"/>
      <c r="R8" s="3"/>
    </row>
    <row r="9" spans="1:18" ht="6.75" customHeight="1" x14ac:dyDescent="0.25">
      <c r="A9" s="20"/>
      <c r="B9" s="20"/>
      <c r="C9" s="37"/>
      <c r="D9" s="37"/>
      <c r="E9" s="37"/>
      <c r="F9" s="37"/>
      <c r="G9" s="37"/>
      <c r="H9" s="37"/>
      <c r="I9" s="37"/>
      <c r="J9" s="10"/>
      <c r="K9" s="3"/>
      <c r="L9" s="3"/>
      <c r="M9" s="3"/>
      <c r="N9" s="3"/>
      <c r="O9" s="3"/>
      <c r="P9" s="3"/>
      <c r="Q9" s="3"/>
      <c r="R9" s="3"/>
    </row>
    <row r="10" spans="1:18" ht="15.75" customHeight="1" x14ac:dyDescent="0.25">
      <c r="A10" s="38" t="s">
        <v>3</v>
      </c>
      <c r="B10" s="38" t="s">
        <v>4</v>
      </c>
      <c r="C10" s="39" t="s">
        <v>5</v>
      </c>
      <c r="D10" s="39" t="s">
        <v>6</v>
      </c>
      <c r="E10" s="40" t="s">
        <v>7</v>
      </c>
      <c r="F10" s="41" t="s">
        <v>8</v>
      </c>
      <c r="G10" s="41"/>
      <c r="H10" s="41"/>
      <c r="I10" s="40" t="s">
        <v>9</v>
      </c>
      <c r="J10" s="10"/>
      <c r="K10" s="3"/>
      <c r="L10" s="3"/>
      <c r="M10" s="3"/>
      <c r="N10" s="3"/>
      <c r="O10" s="3"/>
      <c r="P10" s="3"/>
      <c r="Q10" s="3"/>
      <c r="R10" s="3"/>
    </row>
    <row r="11" spans="1:18" ht="67.5" customHeight="1" x14ac:dyDescent="0.25">
      <c r="A11" s="38"/>
      <c r="B11" s="38"/>
      <c r="C11" s="38"/>
      <c r="D11" s="38"/>
      <c r="E11" s="40"/>
      <c r="F11" s="28" t="s">
        <v>10</v>
      </c>
      <c r="G11" s="28" t="s">
        <v>11</v>
      </c>
      <c r="H11" s="28" t="s">
        <v>12</v>
      </c>
      <c r="I11" s="40"/>
      <c r="J11" s="11"/>
      <c r="K11" s="12"/>
      <c r="L11" s="12"/>
      <c r="M11" s="30"/>
      <c r="N11" s="30"/>
      <c r="O11" s="30"/>
      <c r="P11" s="30"/>
      <c r="Q11" s="30"/>
      <c r="R11" s="30"/>
    </row>
    <row r="12" spans="1:18" ht="30" customHeight="1" x14ac:dyDescent="0.25">
      <c r="A12" s="16">
        <v>1</v>
      </c>
      <c r="B12" s="25" t="s">
        <v>20</v>
      </c>
      <c r="C12" s="22" t="s">
        <v>23</v>
      </c>
      <c r="D12" s="17" t="s">
        <v>17</v>
      </c>
      <c r="E12" s="26">
        <v>8</v>
      </c>
      <c r="F12" s="27">
        <v>15130</v>
      </c>
      <c r="G12" s="27">
        <v>15580</v>
      </c>
      <c r="H12" s="27">
        <v>16047</v>
      </c>
      <c r="I12" s="17">
        <f>E12*F12</f>
        <v>121040</v>
      </c>
      <c r="J12" s="11"/>
      <c r="K12" s="12"/>
      <c r="L12" s="12"/>
      <c r="M12" s="12"/>
      <c r="N12" s="12"/>
      <c r="O12" s="12"/>
      <c r="P12" s="12"/>
      <c r="Q12" s="12"/>
      <c r="R12" s="12"/>
    </row>
    <row r="13" spans="1:18" ht="30" customHeight="1" x14ac:dyDescent="0.25">
      <c r="A13" s="24">
        <v>2</v>
      </c>
      <c r="B13" s="25" t="s">
        <v>21</v>
      </c>
      <c r="C13" s="22" t="s">
        <v>24</v>
      </c>
      <c r="D13" s="17" t="s">
        <v>17</v>
      </c>
      <c r="E13" s="26">
        <v>7</v>
      </c>
      <c r="F13" s="27">
        <v>53560</v>
      </c>
      <c r="G13" s="27">
        <v>54630</v>
      </c>
      <c r="H13" s="27">
        <v>57300</v>
      </c>
      <c r="I13" s="17">
        <f t="shared" ref="I13:I15" si="0">E13*F13</f>
        <v>374920</v>
      </c>
      <c r="J13" s="11"/>
      <c r="K13" s="23"/>
      <c r="L13" s="23"/>
      <c r="M13" s="23"/>
      <c r="N13" s="23"/>
      <c r="O13" s="23"/>
      <c r="P13" s="23"/>
      <c r="Q13" s="23"/>
      <c r="R13" s="23"/>
    </row>
    <row r="14" spans="1:18" ht="30" customHeight="1" x14ac:dyDescent="0.25">
      <c r="A14" s="16">
        <v>3</v>
      </c>
      <c r="B14" s="25" t="s">
        <v>22</v>
      </c>
      <c r="C14" s="22" t="s">
        <v>25</v>
      </c>
      <c r="D14" s="17" t="s">
        <v>17</v>
      </c>
      <c r="E14" s="26">
        <v>2</v>
      </c>
      <c r="F14" s="27">
        <v>15000</v>
      </c>
      <c r="G14" s="27">
        <v>15600</v>
      </c>
      <c r="H14" s="27">
        <v>15750</v>
      </c>
      <c r="I14" s="17">
        <f t="shared" si="0"/>
        <v>30000</v>
      </c>
      <c r="J14" s="11"/>
      <c r="K14" s="23"/>
      <c r="L14" s="23"/>
      <c r="M14" s="23"/>
      <c r="N14" s="23"/>
      <c r="O14" s="23"/>
      <c r="P14" s="23"/>
      <c r="Q14" s="23"/>
      <c r="R14" s="23"/>
    </row>
    <row r="15" spans="1:18" ht="30" customHeight="1" x14ac:dyDescent="0.25">
      <c r="A15" s="24">
        <v>4</v>
      </c>
      <c r="B15" s="25" t="s">
        <v>21</v>
      </c>
      <c r="C15" s="22" t="s">
        <v>26</v>
      </c>
      <c r="D15" s="17" t="s">
        <v>17</v>
      </c>
      <c r="E15" s="26">
        <v>1</v>
      </c>
      <c r="F15" s="27">
        <v>46500</v>
      </c>
      <c r="G15" s="27">
        <v>75000</v>
      </c>
      <c r="H15" s="27">
        <v>80000</v>
      </c>
      <c r="I15" s="17">
        <f t="shared" si="0"/>
        <v>46500</v>
      </c>
      <c r="J15" s="11"/>
      <c r="K15" s="23"/>
      <c r="L15" s="23"/>
      <c r="M15" s="23"/>
      <c r="N15" s="23"/>
      <c r="O15" s="23"/>
      <c r="P15" s="23"/>
      <c r="Q15" s="23"/>
      <c r="R15" s="23"/>
    </row>
    <row r="16" spans="1:18" ht="21" customHeight="1" x14ac:dyDescent="0.25">
      <c r="A16" s="43" t="s">
        <v>13</v>
      </c>
      <c r="B16" s="43"/>
      <c r="C16" s="43"/>
      <c r="D16" s="43"/>
      <c r="E16" s="43"/>
      <c r="F16" s="43"/>
      <c r="G16" s="43"/>
      <c r="H16" s="43"/>
      <c r="I16" s="21">
        <f>SUM(I12:I15)</f>
        <v>572460</v>
      </c>
    </row>
    <row r="17" spans="1:9" ht="18.75" customHeight="1" x14ac:dyDescent="0.25">
      <c r="A17" s="5"/>
      <c r="B17" s="5"/>
      <c r="C17" s="5"/>
      <c r="D17" s="5"/>
      <c r="E17" s="5"/>
      <c r="F17" s="13"/>
      <c r="G17" s="13"/>
      <c r="H17" s="13"/>
      <c r="I17" s="6"/>
    </row>
    <row r="18" spans="1:9" ht="31.5" customHeight="1" x14ac:dyDescent="0.25">
      <c r="A18" s="44" t="s">
        <v>16</v>
      </c>
      <c r="B18" s="44"/>
      <c r="C18" s="44"/>
      <c r="D18" s="44"/>
      <c r="E18" s="44"/>
      <c r="F18" s="44"/>
      <c r="G18" s="44"/>
      <c r="H18" s="44"/>
      <c r="I18" s="44"/>
    </row>
    <row r="19" spans="1:9" ht="7.5" customHeight="1" x14ac:dyDescent="0.25">
      <c r="A19" s="14"/>
      <c r="B19" s="14"/>
      <c r="C19" s="14"/>
      <c r="D19" s="14"/>
      <c r="E19" s="14"/>
      <c r="F19" s="14"/>
      <c r="G19" s="14"/>
      <c r="H19" s="14"/>
      <c r="I19" s="15"/>
    </row>
    <row r="20" spans="1:9" ht="15.75" customHeight="1" x14ac:dyDescent="0.25">
      <c r="A20" s="42" t="s">
        <v>18</v>
      </c>
      <c r="B20" s="42"/>
      <c r="C20" s="42"/>
      <c r="D20" s="42"/>
      <c r="E20" s="42"/>
      <c r="F20" s="42"/>
      <c r="G20" s="42"/>
      <c r="H20" s="42"/>
      <c r="I20" s="42"/>
    </row>
  </sheetData>
  <mergeCells count="22">
    <mergeCell ref="A20:I20"/>
    <mergeCell ref="M11:N11"/>
    <mergeCell ref="O11:P11"/>
    <mergeCell ref="Q11:R11"/>
    <mergeCell ref="A16:H16"/>
    <mergeCell ref="A18:I18"/>
    <mergeCell ref="A6:I6"/>
    <mergeCell ref="A7:I7"/>
    <mergeCell ref="A8:E8"/>
    <mergeCell ref="C9:I9"/>
    <mergeCell ref="A10:A11"/>
    <mergeCell ref="B10:B11"/>
    <mergeCell ref="C10:C11"/>
    <mergeCell ref="D10:D11"/>
    <mergeCell ref="E10:E11"/>
    <mergeCell ref="F10:H10"/>
    <mergeCell ref="I10:I11"/>
    <mergeCell ref="B1:C1"/>
    <mergeCell ref="G1:I1"/>
    <mergeCell ref="A2:I2"/>
    <mergeCell ref="J2:R2"/>
    <mergeCell ref="A4:I4"/>
  </mergeCells>
  <pageMargins left="0.70833333333333304" right="0.70833333333333304" top="0.74791666666666701" bottom="0.74791666666666701" header="0.51180555555555496" footer="0.51180555555555496"/>
  <pageSetup paperSize="9" scale="98" firstPageNumber="0" orientation="landscape" r:id="rId1"/>
  <rowBreaks count="1" manualBreakCount="1">
    <brk id="1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НМЦК</dc:title>
  <dc:subject/>
  <dc:creator>Алексеев Евгений Петрович</dc:creator>
  <dc:description/>
  <cp:lastModifiedBy>Andrey Stepanov</cp:lastModifiedBy>
  <cp:revision>12</cp:revision>
  <cp:lastPrinted>2022-10-05T03:48:39Z</cp:lastPrinted>
  <dcterms:created xsi:type="dcterms:W3CDTF">2012-10-22T11:49:52Z</dcterms:created>
  <dcterms:modified xsi:type="dcterms:W3CDTF">2023-02-21T17:00:52Z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