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Мои документы\котировка\ЗАКУПКИ\2022\БУМАГА\"/>
    </mc:Choice>
  </mc:AlternateContent>
  <bookViews>
    <workbookView xWindow="0" yWindow="0" windowWidth="24750" windowHeight="1173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N5" i="1" l="1"/>
  <c r="O5" i="1" s="1"/>
  <c r="O6" i="1" s="1"/>
  <c r="K8" i="1" s="1"/>
  <c r="L5" i="1" l="1"/>
  <c r="M5" i="1" s="1"/>
</calcChain>
</file>

<file path=xl/sharedStrings.xml><?xml version="1.0" encoding="utf-8"?>
<sst xmlns="http://schemas.openxmlformats.org/spreadsheetml/2006/main" count="27" uniqueCount="27">
  <si>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</si>
  <si>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</si>
  <si>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</si>
  <si>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</si>
  <si>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</si>
  <si>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</si>
  <si>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</si>
  <si>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</si>
  <si>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</si>
  <si>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</si>
  <si>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</si>
  <si>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</si>
  <si>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</si>
  <si>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</si>
  <si>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</si>
  <si>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</si>
  <si>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</si>
  <si>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</si>
  <si>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</si>
  <si>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</si>
  <si>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Обоснование начальной (максимальной) цены Договор на поставку учебников</t>
  </si>
  <si>
    <t>Биология. 8 класс: Учебник ФП \Пасечник В.В., Каменский А.А.\Просвещение</t>
  </si>
  <si>
    <t>в соответствии с ТЗ</t>
  </si>
  <si>
    <t>шт</t>
  </si>
  <si>
    <t>ИТОГО</t>
  </si>
  <si>
    <t>Приложение № 4
к запросу котировок в электронной форме 
от «07» сентября 2022 г. № ______</t>
  </si>
  <si>
    <t xml:space="preserve">При определениеии начальной (максимальной) цены Договора на поставку бумаги для офисной техники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</si>
</sst>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1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43" fontId="1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P4" sqref="P4"/>
    </sheetView>
  </sheetViews>
  <sheetFormatPr defaultColWidth="9.140625" defaultRowHeight="12.75" x14ac:dyDescent="0.2"/>
  <cols>
    <col min="1" max="1" width="3.140625" style="1" bestFit="1" customWidth="1"/>
    <col min="2" max="2" width="39.28515625" style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7" t="s">
        <v>25</v>
      </c>
      <c r="L1" s="27"/>
      <c r="M1" s="27"/>
      <c r="N1" s="27"/>
      <c r="O1" s="27"/>
    </row>
    <row r="2" spans="1:15" ht="39" customHeight="1" x14ac:dyDescent="0.2">
      <c r="A2" s="28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71.25" customHeight="1" x14ac:dyDescent="0.2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/>
      <c r="H3" s="29"/>
      <c r="I3" s="2"/>
      <c r="J3" s="2"/>
      <c r="K3" s="30" t="s">
        <v>6</v>
      </c>
      <c r="L3" s="30"/>
      <c r="M3" s="30"/>
      <c r="N3" s="31" t="s">
        <v>7</v>
      </c>
      <c r="O3" s="31"/>
    </row>
    <row r="4" spans="1:15" ht="144" customHeight="1" x14ac:dyDescent="0.2">
      <c r="A4" s="29"/>
      <c r="B4" s="29"/>
      <c r="C4" s="29"/>
      <c r="D4" s="29"/>
      <c r="E4" s="29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45" x14ac:dyDescent="0.25">
      <c r="A5" s="5">
        <v>1</v>
      </c>
      <c r="B5" s="21" t="s">
        <v>21</v>
      </c>
      <c r="C5" s="20" t="s">
        <v>22</v>
      </c>
      <c r="D5" s="22" t="s">
        <v>23</v>
      </c>
      <c r="E5" s="6">
        <v>384</v>
      </c>
      <c r="F5" s="7">
        <v>395</v>
      </c>
      <c r="G5" s="8">
        <v>400</v>
      </c>
      <c r="H5" s="7">
        <v>0</v>
      </c>
      <c r="I5" s="7"/>
      <c r="J5" s="7"/>
      <c r="K5" s="7">
        <f>(F5+G5+H5)/2</f>
        <v>397.5</v>
      </c>
      <c r="L5" s="9">
        <f t="shared" ref="L5" si="0">SQRT(((SUM((POWER(H5-K5,2)),(POWER(G5-K5,2)),(POWER(F5-K5,2)))/(COLUMNS(F5:H5)-1))))</f>
        <v>281.086063332923</v>
      </c>
      <c r="M5" s="9">
        <f t="shared" ref="M5" si="1">L5/K5*100</f>
        <v>70.713475052307672</v>
      </c>
      <c r="N5" s="10">
        <f t="shared" ref="N5" si="2">K5</f>
        <v>397.5</v>
      </c>
      <c r="O5" s="10">
        <f t="shared" ref="O5" si="3">N5*E5</f>
        <v>152640</v>
      </c>
    </row>
    <row r="6" spans="1:15" s="4" customFormat="1" ht="28.5" customHeight="1" x14ac:dyDescent="0.25">
      <c r="A6" s="5"/>
      <c r="B6" s="24" t="s">
        <v>24</v>
      </c>
      <c r="C6" s="20"/>
      <c r="D6" s="22"/>
      <c r="E6" s="6"/>
      <c r="F6" s="7"/>
      <c r="G6" s="8"/>
      <c r="H6" s="7"/>
      <c r="I6" s="7"/>
      <c r="J6" s="7"/>
      <c r="K6" s="7"/>
      <c r="L6" s="9"/>
      <c r="M6" s="9"/>
      <c r="N6" s="10"/>
      <c r="O6" s="10">
        <f>SUM(O5:O5)</f>
        <v>152640</v>
      </c>
    </row>
    <row r="7" spans="1:15" s="4" customFormat="1" ht="21" customHeight="1" x14ac:dyDescent="0.25">
      <c r="A7" s="23"/>
    </row>
    <row r="8" spans="1:15" ht="15.75" customHeight="1" x14ac:dyDescent="0.2">
      <c r="A8" s="25" t="s">
        <v>18</v>
      </c>
      <c r="B8" s="25"/>
      <c r="C8" s="25"/>
      <c r="D8" s="25"/>
      <c r="E8" s="25"/>
      <c r="F8" s="25"/>
      <c r="G8" s="25"/>
      <c r="H8" s="25"/>
      <c r="I8" s="11"/>
      <c r="J8" s="11"/>
      <c r="K8" s="10">
        <f>O6</f>
        <v>152640</v>
      </c>
      <c r="L8" s="12" t="s">
        <v>19</v>
      </c>
      <c r="M8" s="12"/>
      <c r="N8" s="12"/>
      <c r="O8" s="13"/>
    </row>
    <row r="9" spans="1:15" ht="15.75" customHeight="1" x14ac:dyDescent="0.25">
      <c r="A9" s="26" t="s">
        <v>26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.75" x14ac:dyDescent="0.25">
      <c r="A10" s="27"/>
      <c r="B10" s="27"/>
      <c r="C10" s="27"/>
      <c r="D10" s="27"/>
      <c r="E10" s="14"/>
      <c r="F10" s="15"/>
      <c r="G10" s="16"/>
      <c r="H10" s="17"/>
      <c r="I10" s="17"/>
      <c r="J10" s="17"/>
      <c r="K10" s="18"/>
      <c r="L10" s="18"/>
      <c r="M10" s="18"/>
      <c r="N10" s="18"/>
      <c r="O10" s="18"/>
    </row>
    <row r="11" spans="1:15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4" spans="1:15" x14ac:dyDescent="0.2">
      <c r="K14" s="19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Пользователь</cp:lastModifiedBy>
  <cp:revision>3</cp:revision>
  <dcterms:created xsi:type="dcterms:W3CDTF">2014-05-19T23:28:21Z</dcterms:created>
  <dcterms:modified xsi:type="dcterms:W3CDTF">2022-09-07T07:13:35Z</dcterms:modified>
</cp:coreProperties>
</file>