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01\obm\3 ПРИЕМНАЯ\7 СМЕТЫ\Заказ № 4072 Прибой\На экспертизу\ВР\"/>
    </mc:Choice>
  </mc:AlternateContent>
  <xr:revisionPtr revIDLastSave="0" documentId="8_{8BDD971E-D0C6-4072-9531-C057F83D5192}" xr6:coauthVersionLast="37" xr6:coauthVersionMax="37" xr10:uidLastSave="{00000000-0000-0000-0000-000000000000}"/>
  <bookViews>
    <workbookView xWindow="240" yWindow="60" windowWidth="10380" windowHeight="4755" xr2:uid="{00000000-000D-0000-FFFF-FFFF00000000}"/>
  </bookViews>
  <sheets>
    <sheet name="Ведомость" sheetId="1" r:id="rId1"/>
  </sheets>
  <definedNames>
    <definedName name="FOTImp" localSheetId="0">Ведомость!#REF!</definedName>
    <definedName name="Ind" localSheetId="0">Ведомость!#REF!</definedName>
    <definedName name="Investor" localSheetId="0">Ведомость!$B$3</definedName>
    <definedName name="Isp" localSheetId="0">Ведомость!#REF!</definedName>
    <definedName name="Obj" localSheetId="0">Ведомость!#REF!</definedName>
    <definedName name="Obosn" localSheetId="0">Ведомость!#REF!</definedName>
    <definedName name="Print_Area" localSheetId="0">Ведомость!$A$1:$H$76</definedName>
    <definedName name="Print_Titles" localSheetId="0">Ведомость!$11:$11</definedName>
    <definedName name="ReturnImp" localSheetId="0">Ведомость!#REF!</definedName>
    <definedName name="SmPrImp" localSheetId="0">Ведомость!#REF!</definedName>
    <definedName name="Zakaz" localSheetId="0">Ведомость!$B$4</definedName>
    <definedName name="ZatrTrImp" localSheetId="0">Ведомость!#REF!</definedName>
    <definedName name="_xlnm.Print_Titles" localSheetId="0">Ведомость!$11:$11</definedName>
  </definedNames>
  <calcPr calcId="179021"/>
</workbook>
</file>

<file path=xl/calcChain.xml><?xml version="1.0" encoding="utf-8"?>
<calcChain xmlns="http://schemas.openxmlformats.org/spreadsheetml/2006/main">
  <c r="G54" i="1" l="1"/>
  <c r="G58" i="1"/>
  <c r="G64" i="1"/>
  <c r="G63" i="1"/>
  <c r="G55" i="1"/>
  <c r="G59" i="1"/>
  <c r="G65" i="1"/>
  <c r="G56" i="1"/>
  <c r="G61" i="1"/>
  <c r="G62" i="1"/>
  <c r="G57" i="1"/>
  <c r="G51" i="1"/>
  <c r="G52" i="1"/>
  <c r="G32" i="1"/>
  <c r="G36" i="1"/>
  <c r="G40" i="1"/>
  <c r="G44" i="1"/>
  <c r="G48" i="1"/>
  <c r="G43" i="1"/>
  <c r="G33" i="1"/>
  <c r="G37" i="1"/>
  <c r="G41" i="1"/>
  <c r="G45" i="1"/>
  <c r="G49" i="1"/>
  <c r="G47" i="1"/>
  <c r="G34" i="1"/>
  <c r="G38" i="1"/>
  <c r="G42" i="1"/>
  <c r="G46" i="1"/>
  <c r="G35" i="1"/>
  <c r="G39" i="1"/>
  <c r="G23" i="1"/>
  <c r="G27" i="1"/>
  <c r="G24" i="1"/>
  <c r="G28" i="1"/>
  <c r="G30" i="1"/>
  <c r="G25" i="1"/>
  <c r="G29" i="1"/>
  <c r="G26" i="1"/>
  <c r="G13" i="1"/>
  <c r="G17" i="1"/>
  <c r="G21" i="1"/>
  <c r="G14" i="1"/>
  <c r="G18" i="1"/>
  <c r="G20" i="1"/>
  <c r="G15" i="1"/>
  <c r="G19" i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Sergey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Титул::&lt;Наименование локальной сметы&gt;</t>
        </r>
      </text>
    </comment>
    <comment ref="A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A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ЛокСмета::&lt;Номер позиции по смете&gt;&lt;Статус ресурса&gt;</t>
        </r>
      </text>
    </comment>
    <comment ref="B1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ЛокСмета::&lt;Обоснование (код) позиции&gt;</t>
        </r>
      </text>
    </comment>
    <comment ref="C1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
</t>
        </r>
      </text>
    </comment>
    <comment ref="D1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ЛокСмета::&lt;Ед. измерения по расценке&gt;</t>
        </r>
      </text>
    </comment>
    <comment ref="E1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ЛокСмета::&lt;Количество всего (физ. объем) по позиции&gt;
</t>
        </r>
      </text>
    </comment>
    <comment ref="G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ЛокСмета::=INDIRECT("E"&amp;ROW())-INDIRECT("F"&amp;ROW())&lt;Пустой идентификатор&gt;</t>
        </r>
      </text>
    </comment>
    <comment ref="H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 ЛокСмета::&lt;Пустой идентификатор&gt;</t>
        </r>
      </text>
    </comment>
  </commentList>
</comments>
</file>

<file path=xl/sharedStrings.xml><?xml version="1.0" encoding="utf-8"?>
<sst xmlns="http://schemas.openxmlformats.org/spreadsheetml/2006/main" count="210" uniqueCount="85">
  <si>
    <t>№ пп</t>
  </si>
  <si>
    <t>Наименование</t>
  </si>
  <si>
    <t>Ед. изм.</t>
  </si>
  <si>
    <t>Обосно-
вание</t>
  </si>
  <si>
    <t>Кол по факту</t>
  </si>
  <si>
    <t>Разница</t>
  </si>
  <si>
    <t>Кол.по смете</t>
  </si>
  <si>
    <t>Примеча-ние</t>
  </si>
  <si>
    <t>от "____" __________ 20___ г.</t>
  </si>
  <si>
    <t>Договор № ___</t>
  </si>
  <si>
    <t>Ремонт внутренней отделки СК «Строймаш» по адресу: ул. Индустриальная, 49а</t>
  </si>
  <si>
    <t>Раздел 1. Ремонт раздевалка 3 этаж</t>
  </si>
  <si>
    <t>ФЕРр62-16-4</t>
  </si>
  <si>
    <t>Окрашивание водоэмульсионными составами поверхностей стен, ранее окрашенных: водоэмульсионной краской с расчисткой старой краски более 35%</t>
  </si>
  <si>
    <t>100 м2</t>
  </si>
  <si>
    <t xml:space="preserve"> </t>
  </si>
  <si>
    <t>ФССЦ-14.3.02.01-0214</t>
  </si>
  <si>
    <t>Краска водно-дисперсионная</t>
  </si>
  <si>
    <t>кг</t>
  </si>
  <si>
    <t>ФЕРр57-3-1</t>
  </si>
  <si>
    <t>Разборка плинтусов: деревянных и из пластмассовых материалов</t>
  </si>
  <si>
    <t>100 м</t>
  </si>
  <si>
    <t>ФЕР11-01-040-03</t>
  </si>
  <si>
    <t>Устройство плинтусов поливинилхлоридных: на винтах самонарезающих</t>
  </si>
  <si>
    <t>ФССЦ-11.3.03.06-0002</t>
  </si>
  <si>
    <t>Плинтус для полов из ПВХ, размер 22х49 мм с кабель-каналом</t>
  </si>
  <si>
    <t>м</t>
  </si>
  <si>
    <t>ФССЦ-11.3.03.14-0022</t>
  </si>
  <si>
    <t>Соединитель для плинтуса из ПВХ, высота 49 мм</t>
  </si>
  <si>
    <t>100 шт</t>
  </si>
  <si>
    <t>ФССЦ-11.3.03.14-0032</t>
  </si>
  <si>
    <t>Уголок внутренний для плинтуса из ПВХ, высота 49 мм</t>
  </si>
  <si>
    <t>ФССЦ-11.3.03.14-0002</t>
  </si>
  <si>
    <t>Заглушка торцевая для плинтуса из ПВХ левая, высота 49 мм</t>
  </si>
  <si>
    <t>ФССЦ-11.3.03.14-0012</t>
  </si>
  <si>
    <t>Заглушки торцевая для плинтуса из ПВХ правая, высота 49 мм</t>
  </si>
  <si>
    <t>Раздел 2. ремонт большого гиревого зала 3 этаж</t>
  </si>
  <si>
    <t>ФЕРр57-15-1</t>
  </si>
  <si>
    <t>Смена керамических  плиток</t>
  </si>
  <si>
    <t>ФССЦ-06.2.02.01-0062</t>
  </si>
  <si>
    <t>Плитка керамическая неглазурованная для полов гладкая, одноцветная без красителей, квадратная</t>
  </si>
  <si>
    <t>м2</t>
  </si>
  <si>
    <t>ФЕР10-01-057-01</t>
  </si>
  <si>
    <t>Демонтаж шведской стенки</t>
  </si>
  <si>
    <t>Монтаж шведской стенки прим</t>
  </si>
  <si>
    <t>ФССЦ-15.1.02.10-0081</t>
  </si>
  <si>
    <t>Стенка шведская</t>
  </si>
  <si>
    <t>шт</t>
  </si>
  <si>
    <t>ФССЦ-01.7.15.07-0142</t>
  </si>
  <si>
    <t>Дюбель распорный, марка IZL, размер 10х160 мм</t>
  </si>
  <si>
    <t>Раздел 3. ремонт малого гиревого зала 3 этаж</t>
  </si>
  <si>
    <t>ФЕРр61-32-1</t>
  </si>
  <si>
    <t>Выравнивание разрушенных мест раствором с добавлением полимерной добавки при толщине намета до 10 мм</t>
  </si>
  <si>
    <t>ФССЦ-04.3.02.04-0324</t>
  </si>
  <si>
    <t>Смеси сухие строительные ремонтная, сверхбыстротвердеющие</t>
  </si>
  <si>
    <t>ФЕР15-04-027-06</t>
  </si>
  <si>
    <t>Третья шпатлевка при высококачественной окраске по штукатурке и сборным конструкциям: потолков, подготовленных под окраску</t>
  </si>
  <si>
    <t>ФЕРр62-17-4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</si>
  <si>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более 35%</t>
  </si>
  <si>
    <t>Раздел 4. ремонт коридора 3 этаж</t>
  </si>
  <si>
    <t>Раздел 5. Ремонт фойе 3 этаж</t>
  </si>
  <si>
    <t>ФЕРр62-16-6</t>
  </si>
  <si>
    <t>ФЕРр56-3-4</t>
  </si>
  <si>
    <t>Снятие подоконных досок: пластиковых</t>
  </si>
  <si>
    <t>ФЕР10-01-035-01</t>
  </si>
  <si>
    <t>Установка подоконных досок из ПВХ: в каменных стенах толщиной до 0,51 м</t>
  </si>
  <si>
    <t>ФССЦ-11.3.03.01-0010</t>
  </si>
  <si>
    <t>Доски подоконные из ПВХ, ширина 500 мм</t>
  </si>
  <si>
    <t>ФССЦ-11.3.03.14-1000</t>
  </si>
  <si>
    <t>Заглушки торцевые двусторонние к подоконной доске из ПВХ</t>
  </si>
  <si>
    <t>10 шт</t>
  </si>
  <si>
    <t>Прочие работы</t>
  </si>
  <si>
    <t>ФЕР14-02-015-02</t>
  </si>
  <si>
    <t>Покрытие пленкой: перегородок и дверных полотен</t>
  </si>
  <si>
    <t>т</t>
  </si>
  <si>
    <t>ФССЦ-01.7.07.12-0023</t>
  </si>
  <si>
    <t>Пленка полиэтиленовая изоловая, толщина 0,2-0,5 мм</t>
  </si>
  <si>
    <t>ФЕРр69-15-1</t>
  </si>
  <si>
    <t>Затаривание строительного мусора в мешки</t>
  </si>
  <si>
    <t>ФССЦпг-01-01-01-041</t>
  </si>
  <si>
    <t>Погрузо-разгрузочные работы при автомобильных перевозках: Погрузка мусора строительного с погрузкой вручную</t>
  </si>
  <si>
    <t>1 т груза</t>
  </si>
  <si>
    <t>ФССЦпг-03-21-01-018</t>
  </si>
  <si>
    <t>Перевозка грузов автомобилями-самосвалами грузоподъемностью 10 т работающих вне карьера на расстояние: I класс груза до 18 км</t>
  </si>
  <si>
    <t xml:space="preserve">Ведомость объемов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</si>
</sst>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_₽"/>
    <numFmt numFmtId="165" formatCode="General;[Red]\-General"/>
  </numFmts>
  <fonts count="3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36"/>
      <name val="Arial Cyr"/>
      <charset val="204"/>
    </font>
    <font>
      <b/>
      <sz val="8"/>
      <name val="Arial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9" fillId="0" borderId="1">
      <alignment horizontal="center"/>
    </xf>
    <xf numFmtId="0" fontId="2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9" fillId="0" borderId="1">
      <alignment horizontal="center"/>
    </xf>
    <xf numFmtId="0" fontId="9" fillId="0" borderId="0">
      <alignment vertical="top"/>
    </xf>
    <xf numFmtId="0" fontId="2" fillId="0" borderId="0"/>
    <xf numFmtId="0" fontId="14" fillId="9" borderId="5" applyNumberFormat="0" applyAlignment="0" applyProtection="0"/>
    <xf numFmtId="0" fontId="15" fillId="9" borderId="4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9" fontId="2" fillId="0" borderId="1">
      <alignment horizontal="center" vertical="top" wrapText="1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19" fillId="0" borderId="9" applyNumberFormat="0" applyFill="0" applyAlignment="0" applyProtection="0"/>
    <xf numFmtId="0" fontId="9" fillId="0" borderId="0">
      <alignment horizontal="right" vertical="top" wrapText="1"/>
    </xf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0" fillId="10" borderId="10" applyNumberFormat="0" applyAlignment="0" applyProtection="0"/>
    <xf numFmtId="0" fontId="9" fillId="0" borderId="1">
      <alignment horizontal="center" wrapText="1"/>
    </xf>
    <xf numFmtId="0" fontId="2" fillId="0" borderId="0">
      <alignment vertical="top"/>
    </xf>
    <xf numFmtId="0" fontId="2" fillId="0" borderId="0"/>
    <xf numFmtId="0" fontId="21" fillId="11" borderId="0" applyNumberFormat="0" applyBorder="0" applyAlignment="0" applyProtection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1">
      <alignment horizontal="center" wrapText="1"/>
    </xf>
    <xf numFmtId="0" fontId="2" fillId="0" borderId="1">
      <alignment vertical="top" wrapText="1"/>
    </xf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0" borderId="1">
      <alignment horizontal="center"/>
    </xf>
    <xf numFmtId="0" fontId="2" fillId="0" borderId="0"/>
    <xf numFmtId="0" fontId="9" fillId="0" borderId="1">
      <alignment horizontal="center" wrapText="1"/>
    </xf>
    <xf numFmtId="0" fontId="2" fillId="0" borderId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>
      <alignment horizontal="center"/>
    </xf>
    <xf numFmtId="0" fontId="9" fillId="0" borderId="0">
      <alignment horizontal="left" vertical="top"/>
    </xf>
    <xf numFmtId="0" fontId="26" fillId="13" borderId="0" applyNumberFormat="0" applyBorder="0" applyAlignment="0" applyProtection="0"/>
    <xf numFmtId="0" fontId="2" fillId="0" borderId="0"/>
    <xf numFmtId="0" fontId="9" fillId="0" borderId="0"/>
  </cellStyleXfs>
  <cellXfs count="37">
    <xf numFmtId="0" fontId="0" fillId="0" borderId="0" xfId="0"/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4" fillId="0" borderId="0" xfId="0" applyNumberFormat="1" applyFont="1" applyAlignment="1">
      <alignment horizontal="left" wrapText="1"/>
    </xf>
    <xf numFmtId="0" fontId="11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3" fillId="0" borderId="12" xfId="3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165" fontId="4" fillId="0" borderId="12" xfId="0" applyNumberFormat="1" applyFont="1" applyBorder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</cellXfs>
  <cellStyles count="54">
    <cellStyle name="Акт" xfId="1" xr:uid="{00000000-0005-0000-0000-000000000000}"/>
    <cellStyle name="АктМТСН" xfId="2" xr:uid="{00000000-0005-0000-0000-000001000000}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едРесурсов" xfId="10" xr:uid="{00000000-0005-0000-0000-000009000000}"/>
    <cellStyle name="ВедРесурсовАкт" xfId="11" xr:uid="{00000000-0005-0000-0000-00000A000000}"/>
    <cellStyle name="ВОР" xfId="12" xr:uid="{00000000-0005-0000-0000-00000B000000}"/>
    <cellStyle name="Вывод" xfId="13" builtinId="21" customBuiltin="1"/>
    <cellStyle name="Вычисление" xfId="14" builtinId="22" customBuiltin="1"/>
    <cellStyle name="Гиперссылка" xfId="15" builtinId="8" customBuiltin="1"/>
    <cellStyle name="Дефектовка" xfId="16" xr:uid="{00000000-0005-0000-0000-00000F000000}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ндексы" xfId="21" xr:uid="{00000000-0005-0000-0000-000014000000}"/>
    <cellStyle name="Итог" xfId="22" builtinId="25" customBuiltin="1"/>
    <cellStyle name="Итоги" xfId="23" xr:uid="{00000000-0005-0000-0000-000016000000}"/>
    <cellStyle name="ИтогоАктБазЦ" xfId="24" xr:uid="{00000000-0005-0000-0000-000017000000}"/>
    <cellStyle name="ИтогоАктБИМ" xfId="25" xr:uid="{00000000-0005-0000-0000-000018000000}"/>
    <cellStyle name="ИтогоАктРесМет" xfId="26" xr:uid="{00000000-0005-0000-0000-000019000000}"/>
    <cellStyle name="ИтогоБазЦ" xfId="27" xr:uid="{00000000-0005-0000-0000-00001A000000}"/>
    <cellStyle name="ИтогоБИМ" xfId="28" xr:uid="{00000000-0005-0000-0000-00001B000000}"/>
    <cellStyle name="ИтогоРесМет" xfId="29" xr:uid="{00000000-0005-0000-0000-00001C000000}"/>
    <cellStyle name="Контрольная ячейка" xfId="30" builtinId="23" customBuiltin="1"/>
    <cellStyle name="ЛокСмета" xfId="31" xr:uid="{00000000-0005-0000-0000-00001E000000}"/>
    <cellStyle name="ЛокСмМТСН" xfId="32" xr:uid="{00000000-0005-0000-0000-00001F000000}"/>
    <cellStyle name="М29" xfId="33" xr:uid="{00000000-0005-0000-0000-000020000000}"/>
    <cellStyle name="Нейтральный" xfId="34" builtinId="28" customBuiltin="1"/>
    <cellStyle name="ОбСмета" xfId="35" xr:uid="{00000000-0005-0000-0000-000022000000}"/>
    <cellStyle name="Обычный" xfId="0" builtinId="0"/>
    <cellStyle name="Обычный 2" xfId="36" xr:uid="{00000000-0005-0000-0000-000024000000}"/>
    <cellStyle name="Открывавшаяся гиперссылка" xfId="37" builtinId="9" customBuiltin="1"/>
    <cellStyle name="Параметр" xfId="38" xr:uid="{00000000-0005-0000-0000-000026000000}"/>
    <cellStyle name="ПеременныеСметы" xfId="39" xr:uid="{00000000-0005-0000-0000-000027000000}"/>
    <cellStyle name="ПИР" xfId="40" xr:uid="{00000000-0005-0000-0000-000028000000}"/>
    <cellStyle name="Плохой" xfId="41" builtinId="27" customBuiltin="1"/>
    <cellStyle name="Пояснение" xfId="42" builtinId="53" customBuiltin="1"/>
    <cellStyle name="РесСмета" xfId="43" xr:uid="{00000000-0005-0000-0000-00002B000000}"/>
    <cellStyle name="СводВедРес" xfId="44" xr:uid="{00000000-0005-0000-0000-00002C000000}"/>
    <cellStyle name="СводкаСтоимРаб" xfId="45" xr:uid="{00000000-0005-0000-0000-00002D000000}"/>
    <cellStyle name="СводРасч" xfId="46" xr:uid="{00000000-0005-0000-0000-00002E000000}"/>
    <cellStyle name="Связанная ячейка" xfId="47" builtinId="24" customBuiltin="1"/>
    <cellStyle name="Текст предупреждения" xfId="48" builtinId="11" customBuiltin="1"/>
    <cellStyle name="Титул" xfId="49" xr:uid="{00000000-0005-0000-0000-000031000000}"/>
    <cellStyle name="Хвост" xfId="50" xr:uid="{00000000-0005-0000-0000-000032000000}"/>
    <cellStyle name="Хороший" xfId="51" builtinId="26" customBuiltin="1"/>
    <cellStyle name="Ценник" xfId="52" xr:uid="{00000000-0005-0000-0000-000034000000}"/>
    <cellStyle name="Экспертиза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H75"/>
  <sheetViews>
    <sheetView tabSelected="1" zoomScaleNormal="100" zoomScaleSheetLayoutView="120" workbookViewId="0">
      <selection activeCell="C68" sqref="C68"/>
    </sheetView>
  </sheetViews>
  <sheetFormatPr defaultRowHeight="12.75" x14ac:dyDescent="0.2"/>
  <cols>
    <col min="1" max="1" width="4.28515625" style="7" customWidth="1"/>
    <col min="2" max="2" width="11.85546875" style="8" customWidth="1"/>
    <col min="3" max="3" width="31" style="5" customWidth="1"/>
    <col min="4" max="4" width="10" style="9" customWidth="1"/>
    <col min="5" max="5" width="10.140625" style="10" customWidth="1"/>
    <col min="6" max="7" width="10.140625" style="11" customWidth="1"/>
    <col min="8" max="8" width="10.140625" style="10" customWidth="1"/>
    <col min="9" max="16384" width="9.140625" style="6"/>
  </cols>
  <sheetData>
    <row r="1" spans="1:8" x14ac:dyDescent="0.2">
      <c r="A1" s="1"/>
      <c r="B1" s="2"/>
      <c r="C1" s="3"/>
      <c r="D1" s="3"/>
      <c r="E1" s="3"/>
      <c r="F1" s="18" t="s">
        <v>9</v>
      </c>
      <c r="G1" s="18"/>
      <c r="H1" s="18"/>
    </row>
    <row r="2" spans="1:8" ht="25.5" customHeight="1" x14ac:dyDescent="0.2">
      <c r="A2" s="1"/>
      <c r="B2" s="2"/>
      <c r="C2" s="3"/>
      <c r="D2" s="3"/>
      <c r="E2" s="3"/>
      <c r="F2" s="18" t="s">
        <v>8</v>
      </c>
      <c r="G2" s="18"/>
      <c r="H2" s="18"/>
    </row>
    <row r="3" spans="1:8" ht="27" customHeight="1" x14ac:dyDescent="0.2">
      <c r="A3" s="23" t="s">
        <v>84</v>
      </c>
      <c r="B3" s="23"/>
      <c r="C3" s="23"/>
      <c r="D3" s="23"/>
      <c r="E3" s="23"/>
      <c r="F3" s="23"/>
      <c r="G3" s="23"/>
      <c r="H3" s="23"/>
    </row>
    <row r="4" spans="1:8" ht="21" customHeight="1" x14ac:dyDescent="0.2">
      <c r="A4" s="24" t="s">
        <v>10</v>
      </c>
      <c r="B4" s="24"/>
      <c r="C4" s="24"/>
      <c r="D4" s="24"/>
      <c r="E4" s="24"/>
      <c r="F4" s="24"/>
      <c r="G4" s="24"/>
      <c r="H4" s="24"/>
    </row>
    <row r="5" spans="1:8" ht="21" customHeight="1" x14ac:dyDescent="0.2">
      <c r="A5" s="25"/>
      <c r="B5" s="25"/>
      <c r="C5" s="25"/>
      <c r="D5" s="25"/>
      <c r="E5" s="25"/>
      <c r="F5" s="25"/>
      <c r="G5" s="25"/>
      <c r="H5" s="25"/>
    </row>
    <row r="6" spans="1:8" x14ac:dyDescent="0.2">
      <c r="A6" s="1"/>
      <c r="B6" s="2"/>
      <c r="C6" s="3"/>
      <c r="D6" s="3"/>
      <c r="E6" s="3"/>
      <c r="F6" s="4"/>
      <c r="G6" s="4"/>
      <c r="H6" s="3"/>
    </row>
    <row r="7" spans="1:8" x14ac:dyDescent="0.2">
      <c r="A7" s="21" t="s">
        <v>0</v>
      </c>
      <c r="B7" s="22" t="s">
        <v>3</v>
      </c>
      <c r="C7" s="20" t="s">
        <v>1</v>
      </c>
      <c r="D7" s="20" t="s">
        <v>2</v>
      </c>
      <c r="E7" s="20" t="s">
        <v>6</v>
      </c>
      <c r="F7" s="19" t="s">
        <v>4</v>
      </c>
      <c r="G7" s="20" t="s">
        <v>5</v>
      </c>
      <c r="H7" s="20" t="s">
        <v>7</v>
      </c>
    </row>
    <row r="8" spans="1:8" x14ac:dyDescent="0.2">
      <c r="A8" s="21"/>
      <c r="B8" s="22"/>
      <c r="C8" s="20"/>
      <c r="D8" s="20"/>
      <c r="E8" s="20"/>
      <c r="F8" s="19"/>
      <c r="G8" s="20"/>
      <c r="H8" s="20"/>
    </row>
    <row r="9" spans="1:8" x14ac:dyDescent="0.2">
      <c r="A9" s="21"/>
      <c r="B9" s="22"/>
      <c r="C9" s="20"/>
      <c r="D9" s="20"/>
      <c r="E9" s="20"/>
      <c r="F9" s="19"/>
      <c r="G9" s="20"/>
      <c r="H9" s="20"/>
    </row>
    <row r="10" spans="1:8" x14ac:dyDescent="0.2">
      <c r="A10" s="21"/>
      <c r="B10" s="22"/>
      <c r="C10" s="20"/>
      <c r="D10" s="20"/>
      <c r="E10" s="20"/>
      <c r="F10" s="19"/>
      <c r="G10" s="20"/>
      <c r="H10" s="20"/>
    </row>
    <row r="11" spans="1:8" s="12" customFormat="1" ht="12.75" customHeight="1" x14ac:dyDescent="0.2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</row>
    <row r="12" spans="1:8" ht="21" customHeight="1" x14ac:dyDescent="0.2">
      <c r="A12" s="27" t="s">
        <v>11</v>
      </c>
      <c r="B12" s="28"/>
      <c r="C12" s="28"/>
      <c r="D12" s="28"/>
      <c r="E12" s="28"/>
      <c r="F12" s="28"/>
      <c r="G12" s="28"/>
      <c r="H12" s="28"/>
    </row>
    <row r="13" spans="1:8" ht="56.25" x14ac:dyDescent="0.2">
      <c r="A13" s="29">
        <v>1</v>
      </c>
      <c r="B13" s="30" t="s">
        <v>12</v>
      </c>
      <c r="C13" s="30" t="s">
        <v>13</v>
      </c>
      <c r="D13" s="29" t="s">
        <v>14</v>
      </c>
      <c r="E13" s="31">
        <v>0.39</v>
      </c>
      <c r="F13" s="31"/>
      <c r="G13" s="31">
        <f ca="1">INDIRECT("E"&amp;ROW())-INDIRECT("F"&amp;ROW())</f>
        <v>0.39</v>
      </c>
      <c r="H13" s="30" t="s">
        <v>15</v>
      </c>
    </row>
    <row r="14" spans="1:8" ht="33.75" x14ac:dyDescent="0.2">
      <c r="A14" s="29">
        <v>2</v>
      </c>
      <c r="B14" s="30" t="s">
        <v>16</v>
      </c>
      <c r="C14" s="30" t="s">
        <v>17</v>
      </c>
      <c r="D14" s="29" t="s">
        <v>18</v>
      </c>
      <c r="E14" s="31">
        <v>24.57</v>
      </c>
      <c r="F14" s="31"/>
      <c r="G14" s="31">
        <f ca="1">INDIRECT("E"&amp;ROW())-INDIRECT("F"&amp;ROW())</f>
        <v>24.57</v>
      </c>
      <c r="H14" s="30" t="s">
        <v>15</v>
      </c>
    </row>
    <row r="15" spans="1:8" ht="22.5" x14ac:dyDescent="0.2">
      <c r="A15" s="29">
        <v>3</v>
      </c>
      <c r="B15" s="30" t="s">
        <v>19</v>
      </c>
      <c r="C15" s="30" t="s">
        <v>20</v>
      </c>
      <c r="D15" s="29" t="s">
        <v>21</v>
      </c>
      <c r="E15" s="31">
        <v>0.25600000000000001</v>
      </c>
      <c r="F15" s="31"/>
      <c r="G15" s="31">
        <f ca="1">INDIRECT("E"&amp;ROW())-INDIRECT("F"&amp;ROW())</f>
        <v>0.25600000000000001</v>
      </c>
      <c r="H15" s="30" t="s">
        <v>15</v>
      </c>
    </row>
    <row r="16" spans="1:8" ht="33.75" x14ac:dyDescent="0.2">
      <c r="A16" s="29">
        <v>4</v>
      </c>
      <c r="B16" s="30" t="s">
        <v>22</v>
      </c>
      <c r="C16" s="30" t="s">
        <v>23</v>
      </c>
      <c r="D16" s="29" t="s">
        <v>21</v>
      </c>
      <c r="E16" s="31">
        <v>0.25600000000000001</v>
      </c>
      <c r="F16" s="31"/>
      <c r="G16" s="31">
        <f ca="1">INDIRECT("E"&amp;ROW())-INDIRECT("F"&amp;ROW())</f>
        <v>0.25600000000000001</v>
      </c>
      <c r="H16" s="30" t="s">
        <v>15</v>
      </c>
    </row>
    <row r="17" spans="1:8" ht="33.75" x14ac:dyDescent="0.2">
      <c r="A17" s="29">
        <v>5</v>
      </c>
      <c r="B17" s="30" t="s">
        <v>24</v>
      </c>
      <c r="C17" s="30" t="s">
        <v>25</v>
      </c>
      <c r="D17" s="29" t="s">
        <v>26</v>
      </c>
      <c r="E17" s="31">
        <v>25.86</v>
      </c>
      <c r="F17" s="31"/>
      <c r="G17" s="31">
        <f ca="1">INDIRECT("E"&amp;ROW())-INDIRECT("F"&amp;ROW())</f>
        <v>25.86</v>
      </c>
      <c r="H17" s="30" t="s">
        <v>15</v>
      </c>
    </row>
    <row r="18" spans="1:8" ht="33.75" x14ac:dyDescent="0.2">
      <c r="A18" s="29">
        <v>6</v>
      </c>
      <c r="B18" s="30" t="s">
        <v>27</v>
      </c>
      <c r="C18" s="30" t="s">
        <v>28</v>
      </c>
      <c r="D18" s="29" t="s">
        <v>29</v>
      </c>
      <c r="E18" s="31">
        <v>0.1</v>
      </c>
      <c r="F18" s="31"/>
      <c r="G18" s="31">
        <f ca="1">INDIRECT("E"&amp;ROW())-INDIRECT("F"&amp;ROW())</f>
        <v>0.1</v>
      </c>
      <c r="H18" s="30" t="s">
        <v>15</v>
      </c>
    </row>
    <row r="19" spans="1:8" ht="33.75" x14ac:dyDescent="0.2">
      <c r="A19" s="29">
        <v>7</v>
      </c>
      <c r="B19" s="30" t="s">
        <v>30</v>
      </c>
      <c r="C19" s="30" t="s">
        <v>31</v>
      </c>
      <c r="D19" s="29" t="s">
        <v>29</v>
      </c>
      <c r="E19" s="31">
        <v>0.06</v>
      </c>
      <c r="F19" s="31"/>
      <c r="G19" s="31">
        <f ca="1">INDIRECT("E"&amp;ROW())-INDIRECT("F"&amp;ROW())</f>
        <v>0.06</v>
      </c>
      <c r="H19" s="30" t="s">
        <v>15</v>
      </c>
    </row>
    <row r="20" spans="1:8" ht="33.75" x14ac:dyDescent="0.2">
      <c r="A20" s="29">
        <v>8</v>
      </c>
      <c r="B20" s="30" t="s">
        <v>32</v>
      </c>
      <c r="C20" s="30" t="s">
        <v>33</v>
      </c>
      <c r="D20" s="29" t="s">
        <v>29</v>
      </c>
      <c r="E20" s="31">
        <v>0.01</v>
      </c>
      <c r="F20" s="31"/>
      <c r="G20" s="31">
        <f ca="1">INDIRECT("E"&amp;ROW())-INDIRECT("F"&amp;ROW())</f>
        <v>0.01</v>
      </c>
      <c r="H20" s="30" t="s">
        <v>15</v>
      </c>
    </row>
    <row r="21" spans="1:8" ht="33.75" x14ac:dyDescent="0.2">
      <c r="A21" s="32">
        <v>9</v>
      </c>
      <c r="B21" s="33" t="s">
        <v>34</v>
      </c>
      <c r="C21" s="33" t="s">
        <v>35</v>
      </c>
      <c r="D21" s="32" t="s">
        <v>29</v>
      </c>
      <c r="E21" s="34">
        <v>0.01</v>
      </c>
      <c r="F21" s="34"/>
      <c r="G21" s="34">
        <f ca="1">INDIRECT("E"&amp;ROW())-INDIRECT("F"&amp;ROW())</f>
        <v>0.01</v>
      </c>
      <c r="H21" s="33" t="s">
        <v>15</v>
      </c>
    </row>
    <row r="22" spans="1:8" ht="21" customHeight="1" x14ac:dyDescent="0.2">
      <c r="A22" s="27" t="s">
        <v>36</v>
      </c>
      <c r="B22" s="28"/>
      <c r="C22" s="28"/>
      <c r="D22" s="28"/>
      <c r="E22" s="28"/>
      <c r="F22" s="28"/>
      <c r="G22" s="28"/>
      <c r="H22" s="28"/>
    </row>
    <row r="23" spans="1:8" ht="56.25" x14ac:dyDescent="0.2">
      <c r="A23" s="29">
        <v>10</v>
      </c>
      <c r="B23" s="30" t="s">
        <v>12</v>
      </c>
      <c r="C23" s="30" t="s">
        <v>13</v>
      </c>
      <c r="D23" s="29" t="s">
        <v>14</v>
      </c>
      <c r="E23" s="31">
        <v>3.17</v>
      </c>
      <c r="F23" s="31"/>
      <c r="G23" s="31">
        <f ca="1">INDIRECT("E"&amp;ROW())-INDIRECT("F"&amp;ROW())</f>
        <v>3.17</v>
      </c>
      <c r="H23" s="30" t="s">
        <v>15</v>
      </c>
    </row>
    <row r="24" spans="1:8" ht="33.75" x14ac:dyDescent="0.2">
      <c r="A24" s="29">
        <v>11</v>
      </c>
      <c r="B24" s="30" t="s">
        <v>16</v>
      </c>
      <c r="C24" s="30" t="s">
        <v>17</v>
      </c>
      <c r="D24" s="29" t="s">
        <v>18</v>
      </c>
      <c r="E24" s="31">
        <v>199.71</v>
      </c>
      <c r="F24" s="31"/>
      <c r="G24" s="31">
        <f ca="1">INDIRECT("E"&amp;ROW())-INDIRECT("F"&amp;ROW())</f>
        <v>199.71</v>
      </c>
      <c r="H24" s="30" t="s">
        <v>15</v>
      </c>
    </row>
    <row r="25" spans="1:8" x14ac:dyDescent="0.2">
      <c r="A25" s="29">
        <v>12</v>
      </c>
      <c r="B25" s="30" t="s">
        <v>37</v>
      </c>
      <c r="C25" s="30" t="s">
        <v>38</v>
      </c>
      <c r="D25" s="29" t="s">
        <v>29</v>
      </c>
      <c r="E25" s="31">
        <v>0.1</v>
      </c>
      <c r="F25" s="31"/>
      <c r="G25" s="31">
        <f ca="1">INDIRECT("E"&amp;ROW())-INDIRECT("F"&amp;ROW())</f>
        <v>0.1</v>
      </c>
      <c r="H25" s="30" t="s">
        <v>15</v>
      </c>
    </row>
    <row r="26" spans="1:8" ht="33.75" x14ac:dyDescent="0.2">
      <c r="A26" s="29">
        <v>13</v>
      </c>
      <c r="B26" s="30" t="s">
        <v>39</v>
      </c>
      <c r="C26" s="30" t="s">
        <v>40</v>
      </c>
      <c r="D26" s="29" t="s">
        <v>41</v>
      </c>
      <c r="E26" s="31">
        <v>1</v>
      </c>
      <c r="F26" s="31"/>
      <c r="G26" s="31">
        <f ca="1">INDIRECT("E"&amp;ROW())-INDIRECT("F"&amp;ROW())</f>
        <v>1</v>
      </c>
      <c r="H26" s="30" t="s">
        <v>15</v>
      </c>
    </row>
    <row r="27" spans="1:8" ht="22.5" x14ac:dyDescent="0.2">
      <c r="A27" s="29">
        <v>14</v>
      </c>
      <c r="B27" s="30" t="s">
        <v>42</v>
      </c>
      <c r="C27" s="30" t="s">
        <v>43</v>
      </c>
      <c r="D27" s="29" t="s">
        <v>14</v>
      </c>
      <c r="E27" s="31">
        <v>0.09</v>
      </c>
      <c r="F27" s="31"/>
      <c r="G27" s="31">
        <f ca="1">INDIRECT("E"&amp;ROW())-INDIRECT("F"&amp;ROW())</f>
        <v>0.09</v>
      </c>
      <c r="H27" s="30" t="s">
        <v>15</v>
      </c>
    </row>
    <row r="28" spans="1:8" ht="22.5" x14ac:dyDescent="0.2">
      <c r="A28" s="29">
        <v>15</v>
      </c>
      <c r="B28" s="30" t="s">
        <v>42</v>
      </c>
      <c r="C28" s="30" t="s">
        <v>44</v>
      </c>
      <c r="D28" s="29" t="s">
        <v>14</v>
      </c>
      <c r="E28" s="31">
        <v>0.09</v>
      </c>
      <c r="F28" s="31"/>
      <c r="G28" s="31">
        <f ca="1">INDIRECT("E"&amp;ROW())-INDIRECT("F"&amp;ROW())</f>
        <v>0.09</v>
      </c>
      <c r="H28" s="30" t="s">
        <v>15</v>
      </c>
    </row>
    <row r="29" spans="1:8" ht="33.75" x14ac:dyDescent="0.2">
      <c r="A29" s="29">
        <v>16</v>
      </c>
      <c r="B29" s="30" t="s">
        <v>45</v>
      </c>
      <c r="C29" s="30" t="s">
        <v>46</v>
      </c>
      <c r="D29" s="29" t="s">
        <v>47</v>
      </c>
      <c r="E29" s="31">
        <v>1</v>
      </c>
      <c r="F29" s="31"/>
      <c r="G29" s="31">
        <f ca="1">INDIRECT("E"&amp;ROW())-INDIRECT("F"&amp;ROW())</f>
        <v>1</v>
      </c>
      <c r="H29" s="30" t="s">
        <v>15</v>
      </c>
    </row>
    <row r="30" spans="1:8" ht="33.75" x14ac:dyDescent="0.2">
      <c r="A30" s="32">
        <v>17</v>
      </c>
      <c r="B30" s="33" t="s">
        <v>48</v>
      </c>
      <c r="C30" s="33" t="s">
        <v>49</v>
      </c>
      <c r="D30" s="32" t="s">
        <v>29</v>
      </c>
      <c r="E30" s="34">
        <v>0.54</v>
      </c>
      <c r="F30" s="34"/>
      <c r="G30" s="34">
        <f ca="1">INDIRECT("E"&amp;ROW())-INDIRECT("F"&amp;ROW())</f>
        <v>0.54</v>
      </c>
      <c r="H30" s="33" t="s">
        <v>15</v>
      </c>
    </row>
    <row r="31" spans="1:8" ht="21" customHeight="1" x14ac:dyDescent="0.2">
      <c r="A31" s="27" t="s">
        <v>50</v>
      </c>
      <c r="B31" s="28"/>
      <c r="C31" s="28"/>
      <c r="D31" s="28"/>
      <c r="E31" s="28"/>
      <c r="F31" s="28"/>
      <c r="G31" s="28"/>
      <c r="H31" s="28"/>
    </row>
    <row r="32" spans="1:8" ht="22.5" x14ac:dyDescent="0.2">
      <c r="A32" s="29">
        <v>18</v>
      </c>
      <c r="B32" s="30" t="s">
        <v>42</v>
      </c>
      <c r="C32" s="30" t="s">
        <v>43</v>
      </c>
      <c r="D32" s="29" t="s">
        <v>14</v>
      </c>
      <c r="E32" s="31">
        <v>0.06</v>
      </c>
      <c r="F32" s="31"/>
      <c r="G32" s="31">
        <f ca="1">INDIRECT("E"&amp;ROW())-INDIRECT("F"&amp;ROW())</f>
        <v>0.06</v>
      </c>
      <c r="H32" s="30" t="s">
        <v>15</v>
      </c>
    </row>
    <row r="33" spans="1:8" ht="22.5" x14ac:dyDescent="0.2">
      <c r="A33" s="29">
        <v>19</v>
      </c>
      <c r="B33" s="30" t="s">
        <v>42</v>
      </c>
      <c r="C33" s="30" t="s">
        <v>44</v>
      </c>
      <c r="D33" s="29" t="s">
        <v>14</v>
      </c>
      <c r="E33" s="31">
        <v>0.06</v>
      </c>
      <c r="F33" s="31"/>
      <c r="G33" s="31">
        <f ca="1">INDIRECT("E"&amp;ROW())-INDIRECT("F"&amp;ROW())</f>
        <v>0.06</v>
      </c>
      <c r="H33" s="30" t="s">
        <v>15</v>
      </c>
    </row>
    <row r="34" spans="1:8" ht="33.75" x14ac:dyDescent="0.2">
      <c r="A34" s="29">
        <v>20</v>
      </c>
      <c r="B34" s="30" t="s">
        <v>45</v>
      </c>
      <c r="C34" s="30" t="s">
        <v>46</v>
      </c>
      <c r="D34" s="29" t="s">
        <v>47</v>
      </c>
      <c r="E34" s="31">
        <v>1</v>
      </c>
      <c r="F34" s="31"/>
      <c r="G34" s="31">
        <f ca="1">INDIRECT("E"&amp;ROW())-INDIRECT("F"&amp;ROW())</f>
        <v>1</v>
      </c>
      <c r="H34" s="30" t="s">
        <v>15</v>
      </c>
    </row>
    <row r="35" spans="1:8" ht="33.75" x14ac:dyDescent="0.2">
      <c r="A35" s="29">
        <v>21</v>
      </c>
      <c r="B35" s="30" t="s">
        <v>48</v>
      </c>
      <c r="C35" s="30" t="s">
        <v>49</v>
      </c>
      <c r="D35" s="29" t="s">
        <v>29</v>
      </c>
      <c r="E35" s="31">
        <v>0.36</v>
      </c>
      <c r="F35" s="31"/>
      <c r="G35" s="31">
        <f ca="1">INDIRECT("E"&amp;ROW())-INDIRECT("F"&amp;ROW())</f>
        <v>0.36</v>
      </c>
      <c r="H35" s="30" t="s">
        <v>15</v>
      </c>
    </row>
    <row r="36" spans="1:8" ht="56.25" x14ac:dyDescent="0.2">
      <c r="A36" s="29">
        <v>22</v>
      </c>
      <c r="B36" s="30" t="s">
        <v>12</v>
      </c>
      <c r="C36" s="30" t="s">
        <v>13</v>
      </c>
      <c r="D36" s="29" t="s">
        <v>14</v>
      </c>
      <c r="E36" s="31">
        <v>0.68500000000000005</v>
      </c>
      <c r="F36" s="31"/>
      <c r="G36" s="31">
        <f ca="1">INDIRECT("E"&amp;ROW())-INDIRECT("F"&amp;ROW())</f>
        <v>0.68500000000000005</v>
      </c>
      <c r="H36" s="30" t="s">
        <v>15</v>
      </c>
    </row>
    <row r="37" spans="1:8" ht="33.75" x14ac:dyDescent="0.2">
      <c r="A37" s="29">
        <v>23</v>
      </c>
      <c r="B37" s="30" t="s">
        <v>16</v>
      </c>
      <c r="C37" s="30" t="s">
        <v>17</v>
      </c>
      <c r="D37" s="29" t="s">
        <v>18</v>
      </c>
      <c r="E37" s="31">
        <v>43.155000000000001</v>
      </c>
      <c r="F37" s="31"/>
      <c r="G37" s="31">
        <f ca="1">INDIRECT("E"&amp;ROW())-INDIRECT("F"&amp;ROW())</f>
        <v>43.155000000000001</v>
      </c>
      <c r="H37" s="30" t="s">
        <v>15</v>
      </c>
    </row>
    <row r="38" spans="1:8" ht="22.5" x14ac:dyDescent="0.2">
      <c r="A38" s="29">
        <v>24</v>
      </c>
      <c r="B38" s="30" t="s">
        <v>19</v>
      </c>
      <c r="C38" s="30" t="s">
        <v>20</v>
      </c>
      <c r="D38" s="29" t="s">
        <v>21</v>
      </c>
      <c r="E38" s="31">
        <v>0.4</v>
      </c>
      <c r="F38" s="31"/>
      <c r="G38" s="31">
        <f ca="1">INDIRECT("E"&amp;ROW())-INDIRECT("F"&amp;ROW())</f>
        <v>0.4</v>
      </c>
      <c r="H38" s="30" t="s">
        <v>15</v>
      </c>
    </row>
    <row r="39" spans="1:8" ht="33.75" x14ac:dyDescent="0.2">
      <c r="A39" s="29">
        <v>25</v>
      </c>
      <c r="B39" s="30" t="s">
        <v>22</v>
      </c>
      <c r="C39" s="30" t="s">
        <v>23</v>
      </c>
      <c r="D39" s="29" t="s">
        <v>21</v>
      </c>
      <c r="E39" s="31">
        <v>0.4</v>
      </c>
      <c r="F39" s="31"/>
      <c r="G39" s="31">
        <f ca="1">INDIRECT("E"&amp;ROW())-INDIRECT("F"&amp;ROW())</f>
        <v>0.4</v>
      </c>
      <c r="H39" s="30" t="s">
        <v>15</v>
      </c>
    </row>
    <row r="40" spans="1:8" ht="33.75" x14ac:dyDescent="0.2">
      <c r="A40" s="29">
        <v>26</v>
      </c>
      <c r="B40" s="30" t="s">
        <v>24</v>
      </c>
      <c r="C40" s="30" t="s">
        <v>25</v>
      </c>
      <c r="D40" s="29" t="s">
        <v>26</v>
      </c>
      <c r="E40" s="31">
        <v>40.4</v>
      </c>
      <c r="F40" s="31"/>
      <c r="G40" s="31">
        <f ca="1">INDIRECT("E"&amp;ROW())-INDIRECT("F"&amp;ROW())</f>
        <v>40.4</v>
      </c>
      <c r="H40" s="30" t="s">
        <v>15</v>
      </c>
    </row>
    <row r="41" spans="1:8" ht="33.75" x14ac:dyDescent="0.2">
      <c r="A41" s="29">
        <v>27</v>
      </c>
      <c r="B41" s="30" t="s">
        <v>27</v>
      </c>
      <c r="C41" s="30" t="s">
        <v>28</v>
      </c>
      <c r="D41" s="29" t="s">
        <v>29</v>
      </c>
      <c r="E41" s="31">
        <v>0.19</v>
      </c>
      <c r="F41" s="31"/>
      <c r="G41" s="31">
        <f ca="1">INDIRECT("E"&amp;ROW())-INDIRECT("F"&amp;ROW())</f>
        <v>0.19</v>
      </c>
      <c r="H41" s="30" t="s">
        <v>15</v>
      </c>
    </row>
    <row r="42" spans="1:8" ht="33.75" x14ac:dyDescent="0.2">
      <c r="A42" s="29">
        <v>28</v>
      </c>
      <c r="B42" s="30" t="s">
        <v>30</v>
      </c>
      <c r="C42" s="30" t="s">
        <v>31</v>
      </c>
      <c r="D42" s="29" t="s">
        <v>29</v>
      </c>
      <c r="E42" s="31">
        <v>0.11</v>
      </c>
      <c r="F42" s="31"/>
      <c r="G42" s="31">
        <f ca="1">INDIRECT("E"&amp;ROW())-INDIRECT("F"&amp;ROW())</f>
        <v>0.11</v>
      </c>
      <c r="H42" s="30" t="s">
        <v>15</v>
      </c>
    </row>
    <row r="43" spans="1:8" ht="33.75" x14ac:dyDescent="0.2">
      <c r="A43" s="29">
        <v>29</v>
      </c>
      <c r="B43" s="30" t="s">
        <v>32</v>
      </c>
      <c r="C43" s="30" t="s">
        <v>33</v>
      </c>
      <c r="D43" s="29" t="s">
        <v>29</v>
      </c>
      <c r="E43" s="31">
        <v>0.04</v>
      </c>
      <c r="F43" s="31"/>
      <c r="G43" s="31">
        <f ca="1">INDIRECT("E"&amp;ROW())-INDIRECT("F"&amp;ROW())</f>
        <v>0.04</v>
      </c>
      <c r="H43" s="30" t="s">
        <v>15</v>
      </c>
    </row>
    <row r="44" spans="1:8" ht="33.75" x14ac:dyDescent="0.2">
      <c r="A44" s="29">
        <v>30</v>
      </c>
      <c r="B44" s="30" t="s">
        <v>34</v>
      </c>
      <c r="C44" s="30" t="s">
        <v>35</v>
      </c>
      <c r="D44" s="29" t="s">
        <v>29</v>
      </c>
      <c r="E44" s="31">
        <v>0.04</v>
      </c>
      <c r="F44" s="31"/>
      <c r="G44" s="31">
        <f ca="1">INDIRECT("E"&amp;ROW())-INDIRECT("F"&amp;ROW())</f>
        <v>0.04</v>
      </c>
      <c r="H44" s="30" t="s">
        <v>15</v>
      </c>
    </row>
    <row r="45" spans="1:8" ht="33.75" x14ac:dyDescent="0.2">
      <c r="A45" s="29">
        <v>31</v>
      </c>
      <c r="B45" s="30" t="s">
        <v>51</v>
      </c>
      <c r="C45" s="30" t="s">
        <v>52</v>
      </c>
      <c r="D45" s="29" t="s">
        <v>14</v>
      </c>
      <c r="E45" s="31">
        <v>0.05</v>
      </c>
      <c r="F45" s="31"/>
      <c r="G45" s="31">
        <f ca="1">INDIRECT("E"&amp;ROW())-INDIRECT("F"&amp;ROW())</f>
        <v>0.05</v>
      </c>
      <c r="H45" s="30" t="s">
        <v>15</v>
      </c>
    </row>
    <row r="46" spans="1:8" ht="33.75" x14ac:dyDescent="0.2">
      <c r="A46" s="29">
        <v>32</v>
      </c>
      <c r="B46" s="30" t="s">
        <v>53</v>
      </c>
      <c r="C46" s="30" t="s">
        <v>54</v>
      </c>
      <c r="D46" s="29" t="s">
        <v>18</v>
      </c>
      <c r="E46" s="31">
        <v>35.700000000000003</v>
      </c>
      <c r="F46" s="31"/>
      <c r="G46" s="31">
        <f ca="1">INDIRECT("E"&amp;ROW())-INDIRECT("F"&amp;ROW())</f>
        <v>35.700000000000003</v>
      </c>
      <c r="H46" s="30" t="s">
        <v>15</v>
      </c>
    </row>
    <row r="47" spans="1:8" ht="45" x14ac:dyDescent="0.2">
      <c r="A47" s="29">
        <v>33</v>
      </c>
      <c r="B47" s="30" t="s">
        <v>55</v>
      </c>
      <c r="C47" s="30" t="s">
        <v>56</v>
      </c>
      <c r="D47" s="29" t="s">
        <v>14</v>
      </c>
      <c r="E47" s="31">
        <v>0.05</v>
      </c>
      <c r="F47" s="31"/>
      <c r="G47" s="31">
        <f ca="1">INDIRECT("E"&amp;ROW())-INDIRECT("F"&amp;ROW())</f>
        <v>0.05</v>
      </c>
      <c r="H47" s="30" t="s">
        <v>15</v>
      </c>
    </row>
    <row r="48" spans="1:8" ht="56.25" x14ac:dyDescent="0.2">
      <c r="A48" s="29">
        <v>34</v>
      </c>
      <c r="B48" s="30" t="s">
        <v>57</v>
      </c>
      <c r="C48" s="30" t="s">
        <v>58</v>
      </c>
      <c r="D48" s="29" t="s">
        <v>14</v>
      </c>
      <c r="E48" s="31">
        <v>0.05</v>
      </c>
      <c r="F48" s="31"/>
      <c r="G48" s="31">
        <f ca="1">INDIRECT("E"&amp;ROW())-INDIRECT("F"&amp;ROW())</f>
        <v>0.05</v>
      </c>
      <c r="H48" s="30" t="s">
        <v>15</v>
      </c>
    </row>
    <row r="49" spans="1:8" ht="33.75" x14ac:dyDescent="0.2">
      <c r="A49" s="32">
        <v>35</v>
      </c>
      <c r="B49" s="33" t="s">
        <v>16</v>
      </c>
      <c r="C49" s="33" t="s">
        <v>17</v>
      </c>
      <c r="D49" s="32" t="s">
        <v>18</v>
      </c>
      <c r="E49" s="34">
        <v>3.15</v>
      </c>
      <c r="F49" s="34"/>
      <c r="G49" s="34">
        <f ca="1">INDIRECT("E"&amp;ROW())-INDIRECT("F"&amp;ROW())</f>
        <v>3.15</v>
      </c>
      <c r="H49" s="33" t="s">
        <v>15</v>
      </c>
    </row>
    <row r="50" spans="1:8" ht="21" customHeight="1" x14ac:dyDescent="0.2">
      <c r="A50" s="27" t="s">
        <v>59</v>
      </c>
      <c r="B50" s="28"/>
      <c r="C50" s="28"/>
      <c r="D50" s="28"/>
      <c r="E50" s="28"/>
      <c r="F50" s="28"/>
      <c r="G50" s="28"/>
      <c r="H50" s="28"/>
    </row>
    <row r="51" spans="1:8" ht="56.25" x14ac:dyDescent="0.2">
      <c r="A51" s="29">
        <v>36</v>
      </c>
      <c r="B51" s="30" t="s">
        <v>12</v>
      </c>
      <c r="C51" s="30" t="s">
        <v>13</v>
      </c>
      <c r="D51" s="29" t="s">
        <v>14</v>
      </c>
      <c r="E51" s="31">
        <v>0.27</v>
      </c>
      <c r="F51" s="31"/>
      <c r="G51" s="31">
        <f ca="1">INDIRECT("E"&amp;ROW())-INDIRECT("F"&amp;ROW())</f>
        <v>0.27</v>
      </c>
      <c r="H51" s="30" t="s">
        <v>15</v>
      </c>
    </row>
    <row r="52" spans="1:8" ht="33.75" x14ac:dyDescent="0.2">
      <c r="A52" s="32">
        <v>37</v>
      </c>
      <c r="B52" s="33" t="s">
        <v>16</v>
      </c>
      <c r="C52" s="33" t="s">
        <v>17</v>
      </c>
      <c r="D52" s="32" t="s">
        <v>18</v>
      </c>
      <c r="E52" s="34">
        <v>17.010000000000002</v>
      </c>
      <c r="F52" s="34"/>
      <c r="G52" s="34">
        <f ca="1">INDIRECT("E"&amp;ROW())-INDIRECT("F"&amp;ROW())</f>
        <v>17.010000000000002</v>
      </c>
      <c r="H52" s="33" t="s">
        <v>15</v>
      </c>
    </row>
    <row r="53" spans="1:8" ht="21" customHeight="1" x14ac:dyDescent="0.2">
      <c r="A53" s="27" t="s">
        <v>60</v>
      </c>
      <c r="B53" s="28"/>
      <c r="C53" s="28"/>
      <c r="D53" s="28"/>
      <c r="E53" s="28"/>
      <c r="F53" s="28"/>
      <c r="G53" s="28"/>
      <c r="H53" s="28"/>
    </row>
    <row r="54" spans="1:8" ht="56.25" x14ac:dyDescent="0.2">
      <c r="A54" s="29">
        <v>38</v>
      </c>
      <c r="B54" s="30" t="s">
        <v>61</v>
      </c>
      <c r="C54" s="30" t="s">
        <v>13</v>
      </c>
      <c r="D54" s="29" t="s">
        <v>14</v>
      </c>
      <c r="E54" s="31">
        <v>0.41799999999999998</v>
      </c>
      <c r="F54" s="31"/>
      <c r="G54" s="31">
        <f ca="1">INDIRECT("E"&amp;ROW())-INDIRECT("F"&amp;ROW())</f>
        <v>0.41799999999999998</v>
      </c>
      <c r="H54" s="30" t="s">
        <v>15</v>
      </c>
    </row>
    <row r="55" spans="1:8" ht="33.75" x14ac:dyDescent="0.2">
      <c r="A55" s="29">
        <v>39</v>
      </c>
      <c r="B55" s="30" t="s">
        <v>16</v>
      </c>
      <c r="C55" s="30" t="s">
        <v>17</v>
      </c>
      <c r="D55" s="29" t="s">
        <v>18</v>
      </c>
      <c r="E55" s="31">
        <v>29.678000000000001</v>
      </c>
      <c r="F55" s="31"/>
      <c r="G55" s="31">
        <f ca="1">INDIRECT("E"&amp;ROW())-INDIRECT("F"&amp;ROW())</f>
        <v>29.678000000000001</v>
      </c>
      <c r="H55" s="30" t="s">
        <v>15</v>
      </c>
    </row>
    <row r="56" spans="1:8" ht="22.5" x14ac:dyDescent="0.2">
      <c r="A56" s="29">
        <v>40</v>
      </c>
      <c r="B56" s="30" t="s">
        <v>62</v>
      </c>
      <c r="C56" s="30" t="s">
        <v>63</v>
      </c>
      <c r="D56" s="29" t="s">
        <v>14</v>
      </c>
      <c r="E56" s="31">
        <v>1.4999999999999999E-2</v>
      </c>
      <c r="F56" s="31"/>
      <c r="G56" s="31">
        <f ca="1">INDIRECT("E"&amp;ROW())-INDIRECT("F"&amp;ROW())</f>
        <v>1.4999999999999999E-2</v>
      </c>
      <c r="H56" s="30" t="s">
        <v>15</v>
      </c>
    </row>
    <row r="57" spans="1:8" ht="22.5" x14ac:dyDescent="0.2">
      <c r="A57" s="29">
        <v>41</v>
      </c>
      <c r="B57" s="30" t="s">
        <v>64</v>
      </c>
      <c r="C57" s="30" t="s">
        <v>65</v>
      </c>
      <c r="D57" s="29" t="s">
        <v>21</v>
      </c>
      <c r="E57" s="31">
        <v>1.4999999999999999E-2</v>
      </c>
      <c r="F57" s="31"/>
      <c r="G57" s="31">
        <f ca="1">INDIRECT("E"&amp;ROW())-INDIRECT("F"&amp;ROW())</f>
        <v>1.4999999999999999E-2</v>
      </c>
      <c r="H57" s="30" t="s">
        <v>15</v>
      </c>
    </row>
    <row r="58" spans="1:8" ht="33.75" x14ac:dyDescent="0.2">
      <c r="A58" s="29">
        <v>42</v>
      </c>
      <c r="B58" s="30" t="s">
        <v>66</v>
      </c>
      <c r="C58" s="30" t="s">
        <v>67</v>
      </c>
      <c r="D58" s="29" t="s">
        <v>26</v>
      </c>
      <c r="E58" s="31">
        <v>3</v>
      </c>
      <c r="F58" s="31"/>
      <c r="G58" s="31">
        <f ca="1">INDIRECT("E"&amp;ROW())-INDIRECT("F"&amp;ROW())</f>
        <v>3</v>
      </c>
      <c r="H58" s="30" t="s">
        <v>15</v>
      </c>
    </row>
    <row r="59" spans="1:8" ht="33.75" x14ac:dyDescent="0.2">
      <c r="A59" s="29">
        <v>43</v>
      </c>
      <c r="B59" s="30" t="s">
        <v>68</v>
      </c>
      <c r="C59" s="30" t="s">
        <v>69</v>
      </c>
      <c r="D59" s="29" t="s">
        <v>70</v>
      </c>
      <c r="E59" s="31">
        <v>0.4</v>
      </c>
      <c r="F59" s="31"/>
      <c r="G59" s="31">
        <f ca="1">INDIRECT("E"&amp;ROW())-INDIRECT("F"&amp;ROW())</f>
        <v>0.4</v>
      </c>
      <c r="H59" s="30" t="s">
        <v>15</v>
      </c>
    </row>
    <row r="60" spans="1:8" ht="17.850000000000001" customHeight="1" x14ac:dyDescent="0.2">
      <c r="A60" s="35" t="s">
        <v>71</v>
      </c>
      <c r="B60" s="36"/>
      <c r="C60" s="36"/>
      <c r="D60" s="36"/>
      <c r="E60" s="36"/>
      <c r="F60" s="36"/>
      <c r="G60" s="36"/>
      <c r="H60" s="36"/>
    </row>
    <row r="61" spans="1:8" ht="22.5" x14ac:dyDescent="0.2">
      <c r="A61" s="29">
        <v>44</v>
      </c>
      <c r="B61" s="30" t="s">
        <v>72</v>
      </c>
      <c r="C61" s="30" t="s">
        <v>73</v>
      </c>
      <c r="D61" s="29" t="s">
        <v>14</v>
      </c>
      <c r="E61" s="31">
        <v>1.37</v>
      </c>
      <c r="F61" s="31"/>
      <c r="G61" s="31">
        <f ca="1">INDIRECT("E"&amp;ROW())-INDIRECT("F"&amp;ROW())</f>
        <v>1.37</v>
      </c>
      <c r="H61" s="30" t="s">
        <v>15</v>
      </c>
    </row>
    <row r="62" spans="1:8" ht="33.75" x14ac:dyDescent="0.2">
      <c r="A62" s="29">
        <v>45</v>
      </c>
      <c r="B62" s="30" t="s">
        <v>75</v>
      </c>
      <c r="C62" s="30" t="s">
        <v>76</v>
      </c>
      <c r="D62" s="29" t="s">
        <v>41</v>
      </c>
      <c r="E62" s="31">
        <v>137</v>
      </c>
      <c r="F62" s="31"/>
      <c r="G62" s="31">
        <f ca="1">INDIRECT("E"&amp;ROW())-INDIRECT("F"&amp;ROW())</f>
        <v>137</v>
      </c>
      <c r="H62" s="30" t="s">
        <v>15</v>
      </c>
    </row>
    <row r="63" spans="1:8" ht="22.5" x14ac:dyDescent="0.2">
      <c r="A63" s="29">
        <v>46</v>
      </c>
      <c r="B63" s="30" t="s">
        <v>77</v>
      </c>
      <c r="C63" s="30" t="s">
        <v>78</v>
      </c>
      <c r="D63" s="29" t="s">
        <v>74</v>
      </c>
      <c r="E63" s="31">
        <v>8.5699999999999998E-2</v>
      </c>
      <c r="F63" s="31"/>
      <c r="G63" s="31">
        <f ca="1">INDIRECT("E"&amp;ROW())-INDIRECT("F"&amp;ROW())</f>
        <v>8.5699999999999998E-2</v>
      </c>
      <c r="H63" s="30" t="s">
        <v>15</v>
      </c>
    </row>
    <row r="64" spans="1:8" ht="45" x14ac:dyDescent="0.2">
      <c r="A64" s="29">
        <v>47</v>
      </c>
      <c r="B64" s="30" t="s">
        <v>79</v>
      </c>
      <c r="C64" s="30" t="s">
        <v>80</v>
      </c>
      <c r="D64" s="29" t="s">
        <v>81</v>
      </c>
      <c r="E64" s="31">
        <v>8.5699999999999998E-2</v>
      </c>
      <c r="F64" s="31"/>
      <c r="G64" s="31">
        <f ca="1">INDIRECT("E"&amp;ROW())-INDIRECT("F"&amp;ROW())</f>
        <v>8.5699999999999998E-2</v>
      </c>
      <c r="H64" s="30" t="s">
        <v>15</v>
      </c>
    </row>
    <row r="65" spans="1:8" ht="45" x14ac:dyDescent="0.2">
      <c r="A65" s="29">
        <v>48</v>
      </c>
      <c r="B65" s="30" t="s">
        <v>82</v>
      </c>
      <c r="C65" s="30" t="s">
        <v>83</v>
      </c>
      <c r="D65" s="29" t="s">
        <v>81</v>
      </c>
      <c r="E65" s="31">
        <v>8.5699999999999998E-2</v>
      </c>
      <c r="F65" s="31"/>
      <c r="G65" s="31">
        <f ca="1">INDIRECT("E"&amp;ROW())-INDIRECT("F"&amp;ROW())</f>
        <v>8.5699999999999998E-2</v>
      </c>
      <c r="H65" s="30" t="s">
        <v>15</v>
      </c>
    </row>
    <row r="66" spans="1:8" x14ac:dyDescent="0.2">
      <c r="A66" s="9"/>
      <c r="B66" s="5"/>
      <c r="E66" s="13"/>
      <c r="F66" s="13"/>
      <c r="G66" s="13"/>
      <c r="H66" s="5"/>
    </row>
    <row r="69" spans="1:8" ht="15.75" customHeight="1" x14ac:dyDescent="0.2">
      <c r="A69" s="14"/>
      <c r="B69" s="14"/>
      <c r="C69" s="15"/>
      <c r="D69" s="15"/>
      <c r="E69" s="15"/>
      <c r="F69" s="15"/>
      <c r="G69" s="16"/>
      <c r="H69" s="16"/>
    </row>
    <row r="71" spans="1:8" ht="25.5" customHeight="1" x14ac:dyDescent="0.2">
      <c r="A71" s="17"/>
      <c r="B71" s="17"/>
      <c r="C71" s="17"/>
      <c r="D71" s="17"/>
      <c r="E71" s="17"/>
      <c r="F71" s="17"/>
      <c r="G71" s="17"/>
      <c r="H71" s="17"/>
    </row>
    <row r="72" spans="1:8" ht="15.75" customHeight="1" x14ac:dyDescent="0.2">
      <c r="A72" s="14"/>
      <c r="B72" s="14"/>
      <c r="C72" s="15"/>
      <c r="D72" s="15"/>
      <c r="E72" s="15"/>
      <c r="F72" s="15"/>
      <c r="G72" s="16"/>
      <c r="H72" s="16"/>
    </row>
    <row r="74" spans="1:8" ht="29.25" customHeight="1" x14ac:dyDescent="0.2">
      <c r="A74" s="17"/>
      <c r="B74" s="17"/>
      <c r="C74" s="17"/>
      <c r="D74" s="17"/>
      <c r="E74" s="17"/>
      <c r="F74" s="17"/>
      <c r="G74" s="17"/>
      <c r="H74" s="17"/>
    </row>
    <row r="75" spans="1:8" ht="15.75" customHeight="1" x14ac:dyDescent="0.2">
      <c r="A75" s="14"/>
      <c r="B75" s="14"/>
      <c r="C75" s="15"/>
      <c r="D75" s="15"/>
      <c r="E75" s="15"/>
      <c r="F75" s="15"/>
      <c r="G75" s="16"/>
      <c r="H75" s="16"/>
    </row>
  </sheetData>
  <mergeCells count="30">
    <mergeCell ref="G69:H69"/>
    <mergeCell ref="A72:B72"/>
    <mergeCell ref="C7:C10"/>
    <mergeCell ref="D7:D10"/>
    <mergeCell ref="A69:B69"/>
    <mergeCell ref="C69:F69"/>
    <mergeCell ref="C72:F72"/>
    <mergeCell ref="G72:H72"/>
    <mergeCell ref="G7:G10"/>
    <mergeCell ref="A12:H12"/>
    <mergeCell ref="A22:H22"/>
    <mergeCell ref="A31:H31"/>
    <mergeCell ref="A50:H50"/>
    <mergeCell ref="A53:H53"/>
    <mergeCell ref="A60:H60"/>
    <mergeCell ref="F2:H2"/>
    <mergeCell ref="F1:H1"/>
    <mergeCell ref="F7:F10"/>
    <mergeCell ref="H7:H10"/>
    <mergeCell ref="A7:A10"/>
    <mergeCell ref="B7:B10"/>
    <mergeCell ref="E7:E10"/>
    <mergeCell ref="A3:H3"/>
    <mergeCell ref="A4:H4"/>
    <mergeCell ref="A5:H5"/>
    <mergeCell ref="A75:B75"/>
    <mergeCell ref="C75:F75"/>
    <mergeCell ref="G75:H75"/>
    <mergeCell ref="A71:H71"/>
    <mergeCell ref="A74:H74"/>
  </mergeCells>
  <phoneticPr fontId="1" type="noConversion"/>
  <pageMargins left="0.78740157480314965" right="0.39370078740157483" top="0.39370078740157483" bottom="0.39370078740157483" header="0.19685039370078741" footer="0"/>
  <pageSetup paperSize="9" fitToHeight="10000" orientation="portrait" r:id="rId1"/>
  <headerFooter alignWithMargins="0">
    <oddFooter>Страница 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Ведомость</vt:lpstr>
      <vt:lpstr>Ведомость!Investor</vt:lpstr>
      <vt:lpstr>Ведомость!Print_Area</vt:lpstr>
      <vt:lpstr>Ведомость!Print_Titles</vt:lpstr>
      <vt:lpstr>Ведомость!Zakaz</vt:lpstr>
      <vt:lpstr>Ведомость!Заголовки_для_печати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SA-06</dc:creator>
  <cp:lastModifiedBy>SA-06</cp:lastModifiedBy>
  <cp:lastPrinted>2016-10-28T09:09:10Z</cp:lastPrinted>
  <dcterms:created xsi:type="dcterms:W3CDTF">2002-07-24T02:50:49Z</dcterms:created>
  <dcterms:modified xsi:type="dcterms:W3CDTF">2022-03-29T08:15:08Z</dcterms:modified>
</cp:coreProperties>
</file>