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480" yWindow="75" windowWidth="11340" windowHeight="9345"/>
  </bookViews>
  <sheets>
    <sheet name="Ведомость объемов работ 6 граф" sheetId="2" r:id="rId1"/>
  </sheets>
  <definedNames>
    <definedName name="_xlnm.Print_Titles" localSheetId="0">'Ведомость объемов работ 6 граф'!$11:$11</definedName>
  </definedNames>
  <calcPr calcId="144525"/>
</workbook>
</file>

<file path=xl/calcChain.xml><?xml version="1.0" encoding="utf-8"?>
<calcChain xmlns="http://schemas.openxmlformats.org/spreadsheetml/2006/main">
  <c r="D115" i="2" l="1"/>
  <c r="D99" i="2"/>
  <c r="D67" i="2"/>
  <c r="D65" i="2"/>
</calcChain>
</file>

<file path=xl/sharedStrings.xml><?xml version="1.0" encoding="utf-8"?>
<sst xmlns="http://schemas.openxmlformats.org/spreadsheetml/2006/main" count="492" uniqueCount="374">
  <si>
    <t>№ пп</t>
  </si>
  <si>
    <t>Наименование</t>
  </si>
  <si>
    <t>Ед. изм.</t>
  </si>
  <si>
    <t>Кол.</t>
  </si>
  <si>
    <t>УТВЕРЖДАЮ</t>
  </si>
  <si>
    <t>ВЕДОМОСТЬ ОБЪЕМОВ РАБОТ №</t>
  </si>
  <si>
    <t>Примечание</t>
  </si>
  <si>
    <t>_____________________</t>
  </si>
  <si>
    <t>Обоснование</t>
  </si>
  <si>
    <t>Раздел 1. Демонтажные работы</t>
  </si>
  <si>
    <t>Ремонт отмостки</t>
  </si>
  <si>
    <t>1</t>
  </si>
  <si>
    <t>Разборка покрытий и оснований цементно-бетонных</t>
  </si>
  <si>
    <t>100 м3 конструкций</t>
  </si>
  <si>
    <t>ТЕРр68-12-5</t>
  </si>
  <si>
    <t>2</t>
  </si>
  <si>
    <t>Разборка покрытий и оснований щебеночных</t>
  </si>
  <si>
    <t>ТЕРр68-12-2</t>
  </si>
  <si>
    <t>Проемы</t>
  </si>
  <si>
    <t>3</t>
  </si>
  <si>
    <t>Пробивка проемов в конструкциях из кирпича</t>
  </si>
  <si>
    <t>1 м3</t>
  </si>
  <si>
    <t>ТЕР46-03-007-03</t>
  </si>
  <si>
    <t>4</t>
  </si>
  <si>
    <t>Демонтаж оконных коробок в каменных стенах с отбивкой штукатурки в откосах</t>
  </si>
  <si>
    <t>100 коробок</t>
  </si>
  <si>
    <t>ТЕРр56-1-1</t>
  </si>
  <si>
    <t>5</t>
  </si>
  <si>
    <t>Снятие оконных переплетов неостекленных</t>
  </si>
  <si>
    <t>100 м2 оконных переплетов</t>
  </si>
  <si>
    <t>ТЕРр56-2-1</t>
  </si>
  <si>
    <t>6</t>
  </si>
  <si>
    <t>Снятие подоконных досок деревянных в каменных зданиях</t>
  </si>
  <si>
    <t>100 м2</t>
  </si>
  <si>
    <t>ТЕРр56-3-2</t>
  </si>
  <si>
    <t>7</t>
  </si>
  <si>
    <t>Разборка мелких покрытий и обделок из листовой стали поясков, сандриков, желобов, отливов, свесов и т.п.</t>
  </si>
  <si>
    <t>100 м труб и покрытий</t>
  </si>
  <si>
    <t>ТЕРр58-3-1</t>
  </si>
  <si>
    <t>8</t>
  </si>
  <si>
    <t>Демонтаж лотков, решеток, затворов из полосовой и тонколистовой стали МДС 81-36.2004 п. 3.3.1.д</t>
  </si>
  <si>
    <t>1 т конструкций</t>
  </si>
  <si>
    <t>ТЕР09-06-001-02</t>
  </si>
  <si>
    <t>9</t>
  </si>
  <si>
    <t>Демонтаж металлических дверных блоков МДС 81-36.2004 п. 3.3.1.д</t>
  </si>
  <si>
    <t>1 м2 проема</t>
  </si>
  <si>
    <t>ТЕР09-04-012-01</t>
  </si>
  <si>
    <t>Фасад</t>
  </si>
  <si>
    <t>10</t>
  </si>
  <si>
    <t>Разборка кирпичных стен</t>
  </si>
  <si>
    <t>ТЕР46-04-001-04</t>
  </si>
  <si>
    <t>11</t>
  </si>
  <si>
    <t>Демонтаж лестниц прямолинейных и криволинейных, пожарных с ограждением МДС 81-36.2004 п. 3.3.1.д</t>
  </si>
  <si>
    <t>ТЕР09-03-029-01</t>
  </si>
  <si>
    <t>Крыльца Кр-1, Кр-2, Кр-3. Входы в подвал 1, 2</t>
  </si>
  <si>
    <t>12</t>
  </si>
  <si>
    <t>13</t>
  </si>
  <si>
    <t>Разборка металлических лестничных решеток при весе одного метра решетки до 60 кг</t>
  </si>
  <si>
    <t>100 м решетки</t>
  </si>
  <si>
    <t>ТЕРр59-3-1</t>
  </si>
  <si>
    <t>14</t>
  </si>
  <si>
    <t>15</t>
  </si>
  <si>
    <t>Разборка покрытий кровель из листовой стали</t>
  </si>
  <si>
    <t>100 м2 покрытия</t>
  </si>
  <si>
    <t>ТЕР46-04-008-02</t>
  </si>
  <si>
    <t>Раздел 2. Ремонт отмостки</t>
  </si>
  <si>
    <t>16</t>
  </si>
  <si>
    <t>Гидроизоляция стен, фундаментов горизонтальная оклеечная в 2 слоя</t>
  </si>
  <si>
    <t>100 м2 изолируемой поверхности</t>
  </si>
  <si>
    <t>ТЕР08-01-003-03</t>
  </si>
  <si>
    <t>17</t>
  </si>
  <si>
    <t>Рубероид подкладочный с пылевидной посыпкой РПП-300а</t>
  </si>
  <si>
    <t>м2</t>
  </si>
  <si>
    <t>ТССЦ-101-0858</t>
  </si>
  <si>
    <t>18</t>
  </si>
  <si>
    <t>Устройство подстилающих и выравнивающих слоев оснований из щебня</t>
  </si>
  <si>
    <t>100 м3 материала основания (в плотном теле)</t>
  </si>
  <si>
    <t>ТЕР27-04-001-04</t>
  </si>
  <si>
    <t>19</t>
  </si>
  <si>
    <t>Щебень из природного камня для строительных работ марка 800, фракция 20-40 мм</t>
  </si>
  <si>
    <t>м3</t>
  </si>
  <si>
    <t>ТССЦ-408-0015</t>
  </si>
  <si>
    <t>20</t>
  </si>
  <si>
    <t>Устройство бетонной подготовки</t>
  </si>
  <si>
    <t>100 м3 бетона, бутобетона и железобетона в деле</t>
  </si>
  <si>
    <t>ТЕР06-01-001-01</t>
  </si>
  <si>
    <t>21</t>
  </si>
  <si>
    <t>Бетон тяжелый, крупность заполнителя 20 мм, класс В15 (М200)</t>
  </si>
  <si>
    <t>ТССЦ-401-0066</t>
  </si>
  <si>
    <t>22</t>
  </si>
  <si>
    <t>Устройство деформационного осадочного шва фундаментов под оборудование с заполнением битумом при толщине шва 25 мм, глубине 20 см</t>
  </si>
  <si>
    <t>100 м шва</t>
  </si>
  <si>
    <t>ТЕР06-01-018-01</t>
  </si>
  <si>
    <t>23</t>
  </si>
  <si>
    <t>Доски обрезные хвойных пород длиной 4-6,5 м, шириной 75-150 мм, толщиной 25 мм, III сорта</t>
  </si>
  <si>
    <t>ТССЦ 102-0053</t>
  </si>
  <si>
    <t>24</t>
  </si>
  <si>
    <t>Битумы нефтяные строительные изоляционные БНИ-IV-3, БНИ-IV, БНИ-V</t>
  </si>
  <si>
    <t>т</t>
  </si>
  <si>
    <t>ТССЦ 101-0072</t>
  </si>
  <si>
    <t>25</t>
  </si>
  <si>
    <t>Доски обрезные хвойных пород длиной 4-6,5 м, шириной 75-150, мм толщиной 19-22 мм, III сорта</t>
  </si>
  <si>
    <t>ТССЦ-102-0049</t>
  </si>
  <si>
    <t>26</t>
  </si>
  <si>
    <t>ТССЦ-101-0072</t>
  </si>
  <si>
    <t>Раздел 3. Проемы</t>
  </si>
  <si>
    <t>Устройство оконного проема</t>
  </si>
  <si>
    <t>27</t>
  </si>
  <si>
    <t>Устройство металлических перемычек в стенах существующих зданий</t>
  </si>
  <si>
    <t>1 т металлоконструкций перемычек</t>
  </si>
  <si>
    <t>ТЕРр53-25-1</t>
  </si>
  <si>
    <t>28</t>
  </si>
  <si>
    <t>Отдельные конструктивные элементы зданий и сооружений с преобладанием гнутых профилей, средняя масса сборочной единицы до 0,1 т</t>
  </si>
  <si>
    <t>ТССЦ-201-0760</t>
  </si>
  <si>
    <t>29</t>
  </si>
  <si>
    <t>Обрамление проемов угловой сталью</t>
  </si>
  <si>
    <t>1 т</t>
  </si>
  <si>
    <t>ТЕРр56-23-1</t>
  </si>
  <si>
    <t>30</t>
  </si>
  <si>
    <t>Огрунтовка металлических поверхностей за один раз грунтовкой ГФ-021</t>
  </si>
  <si>
    <t>100 м2 окрашиваемой поверхности</t>
  </si>
  <si>
    <t>ТЕР13-03-002-04</t>
  </si>
  <si>
    <t>31</t>
  </si>
  <si>
    <t>Штукатурка по сетке без устройства каркаса улучшенная стен</t>
  </si>
  <si>
    <t>100 м2 оштукатуриваемой поверхности</t>
  </si>
  <si>
    <t>ТЕР15-02-036-01</t>
  </si>
  <si>
    <t>Окна</t>
  </si>
  <si>
    <t>32</t>
  </si>
  <si>
    <t>Установка в жилых и общественных зданиях оконных блоков из ПВХ профилей: поворотных (откидных, поворотно-откидных) с площадью проема до 2 м2 трехстворчатых, в том числе при наличии створок глухого остекления</t>
  </si>
  <si>
    <t>100 м2 проемов</t>
  </si>
  <si>
    <t>ТЕР10-01-034-07</t>
  </si>
  <si>
    <t>33</t>
  </si>
  <si>
    <t>Блок оконный пластиковый трехстворчатый, с поворотно-откидной створкой, двухкамерным стеклопакетом (32 мм), площадью до 1,5 м2 (1900х750)</t>
  </si>
  <si>
    <t>ТССЦ-203-1074</t>
  </si>
  <si>
    <t>34</t>
  </si>
  <si>
    <t>Установка в жилых и общественных зданиях оконных блоков из ПВХ профилей поворотных (откидных, поворотно-откидных) с площадью проема более 2 м2 трехстворчатых, в том числе при наличии створок глухого остекления</t>
  </si>
  <si>
    <t>ТЕР10-01-034-08</t>
  </si>
  <si>
    <t>35</t>
  </si>
  <si>
    <t>Блок оконный пластиковый трехстворчатый, с поворотно-откидной створкой, двухкамерным стеклопакетом (32 мм), площадью более 3,5 м2 (1900х2050)</t>
  </si>
  <si>
    <t>ТССЦ-203-1079</t>
  </si>
  <si>
    <t>36</t>
  </si>
  <si>
    <t>Установка в жилых и общественных зданиях оконных блоков из ПВХ профилей поворотных (откидных, поворотно-откидных) с площадью проема до 2 м2 двухстворчатых</t>
  </si>
  <si>
    <t>ТЕР10-01-034-05</t>
  </si>
  <si>
    <t>37</t>
  </si>
  <si>
    <t>Блок оконный пластиковый двустворчатый, с глухой и поворотно-откидной створкой, однокамерным стеклопакетом (24 мм), площадью до 1 м2</t>
  </si>
  <si>
    <t>ТССЦ-203-0989</t>
  </si>
  <si>
    <t>38</t>
  </si>
  <si>
    <t>Установка в жилых и общественных зданиях оконных блоков из ПВХ профилей поворотных (откидных, поворотно-откидных) с площадью проема более 2 м2 двухстворчатых</t>
  </si>
  <si>
    <t>ТЕР10-01-034-06</t>
  </si>
  <si>
    <t>39</t>
  </si>
  <si>
    <t>Блок оконный пластиковый двустворчатый, с глухой и поворотно-откидной створкой, однокамерным стеклопакетом (24 мм), площадью до 2,5 м2</t>
  </si>
  <si>
    <t>ТССЦ-203-0992</t>
  </si>
  <si>
    <t>40</t>
  </si>
  <si>
    <t>Установка в жилых и общественных зданиях оконных блоков из ПВХ профилей поворотных (откидных, поворотно-откидных) с площадью проема до 2 м2 одностворчатых</t>
  </si>
  <si>
    <t>ТЕР10-01-034-03</t>
  </si>
  <si>
    <t>41</t>
  </si>
  <si>
    <t>Блок оконный пластиковый одностворчатый, с поворотной створкой, с двухкамерным стеклопакетом (32 мм), площадью до 2 м2</t>
  </si>
  <si>
    <t>ТССЦ-203-0952</t>
  </si>
  <si>
    <t>42</t>
  </si>
  <si>
    <t>Облицовка оконных и дверных откосов декоративным бумажно-слоистым пластиком или листами из синтетических материалов на клее</t>
  </si>
  <si>
    <t>100 м2 облицовки</t>
  </si>
  <si>
    <t>ТЕР15-01-050-04</t>
  </si>
  <si>
    <t>43</t>
  </si>
  <si>
    <t>Панели декоративные пластиковые «Кронапласт», размером 2700х370х8 мм</t>
  </si>
  <si>
    <t>ТССЦ-101-3433</t>
  </si>
  <si>
    <t>44</t>
  </si>
  <si>
    <t>Установка подоконных досок из ПВХ в каменных стенах толщиной до 0,51 м</t>
  </si>
  <si>
    <t>100 п.м</t>
  </si>
  <si>
    <t>ТЕР10-01-035-01</t>
  </si>
  <si>
    <t>45</t>
  </si>
  <si>
    <t>Доски подоконные ПВХ, шириной 500 мм</t>
  </si>
  <si>
    <t>м</t>
  </si>
  <si>
    <t>ТССЦ-101-2911</t>
  </si>
  <si>
    <t>46</t>
  </si>
  <si>
    <t>Установка в жилых и общественных зданиях блоков оконных с переплетами: спаренными в стенах каменных площадью проема до 2 м2</t>
  </si>
  <si>
    <t>ТЕР10-01-027-01</t>
  </si>
  <si>
    <t>47</t>
  </si>
  <si>
    <t>Скобяные изделия для оконных блоков со спаренными и одинарными переплетами для жилых зданий одностворных высотой до 1,5 м</t>
  </si>
  <si>
    <t>компл.</t>
  </si>
  <si>
    <t>ТССЦ-101-0933</t>
  </si>
  <si>
    <t>48</t>
  </si>
  <si>
    <t>Блоки оконные деревянные с листовым стеклом и стеклопакетом одностворные ОДРСП 9-9, площадью 0,75 м2 (ГОСТ 24700-99) применительно</t>
  </si>
  <si>
    <t>ТССЦ-203-8011</t>
  </si>
  <si>
    <t>49</t>
  </si>
  <si>
    <t>Монтаж лотков, решеток, затворов из полосовой и тонколистовой стали</t>
  </si>
  <si>
    <t>50</t>
  </si>
  <si>
    <t>51</t>
  </si>
  <si>
    <t>Окраска металлических огрунтованных поверхностей эмалью ПФ-115</t>
  </si>
  <si>
    <t>ТЕР13-03-004-26</t>
  </si>
  <si>
    <t>Двери</t>
  </si>
  <si>
    <t>52</t>
  </si>
  <si>
    <t>Установка противопожарных дверей однопольных глухих</t>
  </si>
  <si>
    <t>ТЕР09-04-013-01</t>
  </si>
  <si>
    <t>53</t>
  </si>
  <si>
    <t>Дверь противопожарная металлическая однопольная ДПМ-01/60, размером 1000х2100 мм</t>
  </si>
  <si>
    <t>шт.</t>
  </si>
  <si>
    <t>ТССЦ-203-8123</t>
  </si>
  <si>
    <t>54</t>
  </si>
  <si>
    <t>Установка противопожарных дверей двупольных глухих</t>
  </si>
  <si>
    <t>ТЕР09-04-013-02</t>
  </si>
  <si>
    <t>57</t>
  </si>
  <si>
    <t>Сплошное выравнивание внутренних поверхностей (однослойное оштукатуривание)из сухих растворных смесей толщиной до 10 мм оконных и дверных откосов плоских</t>
  </si>
  <si>
    <t>ТЕР15-02-019-05</t>
  </si>
  <si>
    <t>58</t>
  </si>
  <si>
    <t>Грунтовка «Тифенгрунд», КНАУФ</t>
  </si>
  <si>
    <t>кг</t>
  </si>
  <si>
    <t>ТССЦ-101-2430</t>
  </si>
  <si>
    <t>59</t>
  </si>
  <si>
    <t>Окраска поливинилацетатными водоэмульсионными составами улучшенная по штукатурке стен (дверных откосов)</t>
  </si>
  <si>
    <t>ТЕР15-04-005-03</t>
  </si>
  <si>
    <t>Раздел 4. Ремонт фасада</t>
  </si>
  <si>
    <t>Ремонт поверхности цоколя и фасада</t>
  </si>
  <si>
    <t>60</t>
  </si>
  <si>
    <t>Установка и разборка наружных инвентарных лесов высотой до 16 м трубчатых для прочих отделочных работ</t>
  </si>
  <si>
    <t>100 м2 вертикальной проекции для наружных лесов</t>
  </si>
  <si>
    <t>ТЕР08-07-001-02</t>
  </si>
  <si>
    <t>61</t>
  </si>
  <si>
    <t>Кладка отдельных участков кирпичных стен и заделка проемов в кирпичных стенах при объеме кладки в одном месте до 5 м3</t>
  </si>
  <si>
    <t>ТЕР46-02-007-01</t>
  </si>
  <si>
    <t>62</t>
  </si>
  <si>
    <t>Отбивка штукатурки с поверхностей стен и потолков кирпичных</t>
  </si>
  <si>
    <t>ТЕР46-02-009-02</t>
  </si>
  <si>
    <t>63</t>
  </si>
  <si>
    <t>Ремонт кирпичной кладки стен отдельными местами</t>
  </si>
  <si>
    <t>1 м3 кладки</t>
  </si>
  <si>
    <t>ТЕРр53-16-1</t>
  </si>
  <si>
    <t>64</t>
  </si>
  <si>
    <t>Изоляция изделиями из волокнистых и зернистых материалов с креплением на клее и дюбелями холодных поверхностей наружных стен</t>
  </si>
  <si>
    <t>100 м2 поверхности</t>
  </si>
  <si>
    <t>ТЕР26-01-036-01</t>
  </si>
  <si>
    <t>65</t>
  </si>
  <si>
    <t>Плиты теплоизоляционные из экструзионного вспененного полистирола ПЕНОПЛЭКС-35</t>
  </si>
  <si>
    <t>ТССЦ-104-0312</t>
  </si>
  <si>
    <t>66</t>
  </si>
  <si>
    <t>Плиты минераловатные на синтетическом связующем Техно (ТУ 5762-043-17925162-2006), марки ТЕХНОВЕНТ ПРОФ</t>
  </si>
  <si>
    <t>ТССЦ-104-0721</t>
  </si>
  <si>
    <t>67</t>
  </si>
  <si>
    <t>Дюбель распорный с металлическим стержнем 10х150 мм</t>
  </si>
  <si>
    <t>10 шт.</t>
  </si>
  <si>
    <t>ТССЦ-101-2797</t>
  </si>
  <si>
    <t>68</t>
  </si>
  <si>
    <t>Наружная облицовка поверхности стен в горизонтальном исполнении по металлическому каркасу (с его устройством) металлосайдингом с пароизоляционным слоем из пленки ЮТАФОЛ</t>
  </si>
  <si>
    <t>100 м2 поверхности облицовки</t>
  </si>
  <si>
    <t>ТЕР15-01-062-01</t>
  </si>
  <si>
    <t>69</t>
  </si>
  <si>
    <t>Пленка пароизоляционная ЮТАФОЛ (3-х слойная полиэтиленовая с армированным слоем из полиэтиленовых полос)</t>
  </si>
  <si>
    <t>ТССЦ 101-4135</t>
  </si>
  <si>
    <t>70</t>
  </si>
  <si>
    <t>ИЗОСПАН AS</t>
  </si>
  <si>
    <t>ТССЦ-101-7196</t>
  </si>
  <si>
    <t>71</t>
  </si>
  <si>
    <t>Улучшенная штукатурка фасадов цементно-известковым раствором по камню стен</t>
  </si>
  <si>
    <t>ТЕР15-02-001-01</t>
  </si>
  <si>
    <t>72</t>
  </si>
  <si>
    <t>Ремонт штукатурки наружных прямолинейных откосов по камню и бетону цементно-известковым раствором: с земли и лесов</t>
  </si>
  <si>
    <t>100 м2 отремонтированной поверхности</t>
  </si>
  <si>
    <t>ТЕРр61-20-1</t>
  </si>
  <si>
    <t>73</t>
  </si>
  <si>
    <t>Окраска фасадов акриловыми составами с лесов вручную по подготовленной поверхности</t>
  </si>
  <si>
    <t>ТЕР15-04-019-07</t>
  </si>
  <si>
    <t>74</t>
  </si>
  <si>
    <t>Устройство мелких покрытий (брандмауэры, парапеты, свесы и т.п.) из листовой оцинкованной стали</t>
  </si>
  <si>
    <t>ТЕР12-01-010-01</t>
  </si>
  <si>
    <t>75</t>
  </si>
  <si>
    <t>Сталь листовая оцинкованная толщиной листа 0,7 мм</t>
  </si>
  <si>
    <t>ТССЦ 101-1875</t>
  </si>
  <si>
    <t>76</t>
  </si>
  <si>
    <t>Лист плоский с полимерным покрытием размером 2х1,25 м, тип покрытия полиэстер 25 мкм, толщиной 0,7 мм</t>
  </si>
  <si>
    <t>ТССЦ-101-5059</t>
  </si>
  <si>
    <t>77</t>
  </si>
  <si>
    <t>Окраска масляными составами ранее окрашенных поверхностей труб стальных за 2 раза</t>
  </si>
  <si>
    <t>ТЕРр62-32-2</t>
  </si>
  <si>
    <t>Пожарная лестница</t>
  </si>
  <si>
    <t>78</t>
  </si>
  <si>
    <t>Монтаж лестниц прямолинейных и криволинейных, пожарных с ограждением</t>
  </si>
  <si>
    <t>79</t>
  </si>
  <si>
    <t>Ограждения лестничных проемов, лестничные марши, пожарные лестницы</t>
  </si>
  <si>
    <t>ТССЦ-201-0650</t>
  </si>
  <si>
    <t>80</t>
  </si>
  <si>
    <t>Масляная окраска металлических поверхностей решеток, переплетов, труб диаметром менее 50 мм и т.п., количество окрасок 2</t>
  </si>
  <si>
    <t>ТЕР15-04-030-04</t>
  </si>
  <si>
    <t>Раздел 5. Крыльца Кр-1, Кр-2, Кр-3. Входы в подвал 1, 2</t>
  </si>
  <si>
    <t>Крыльцо Кр-1</t>
  </si>
  <si>
    <t>81</t>
  </si>
  <si>
    <t>82</t>
  </si>
  <si>
    <t>Козырек К1</t>
  </si>
  <si>
    <t>83</t>
  </si>
  <si>
    <t>Монтаж связей и распорок из одиночных и парных уголков, гнутосварных профилей для пролетов до 24 м при высоте здания до 25 м</t>
  </si>
  <si>
    <t>ТЕР09-03-014-01</t>
  </si>
  <si>
    <t>84</t>
  </si>
  <si>
    <t>Отдельные конструктивные элементы зданий и сооружений с преобладанием гнутосварных профилей и круглых труб, средняя масса сборочной единицы до 0,1 т</t>
  </si>
  <si>
    <t>ТССЦ-201-0763</t>
  </si>
  <si>
    <t>85</t>
  </si>
  <si>
    <t>Постановка болтов высокопрочных</t>
  </si>
  <si>
    <t>100 шт. болтов</t>
  </si>
  <si>
    <t>ТЕР09-05-003-02</t>
  </si>
  <si>
    <t>86</t>
  </si>
  <si>
    <t>Анкер-шпилька Hilti HST М12х115/20 для использования в бетоне</t>
  </si>
  <si>
    <t>ТССЦ-509-4611</t>
  </si>
  <si>
    <t>87</t>
  </si>
  <si>
    <t>Облицовка козырька стальным профилированным листом</t>
  </si>
  <si>
    <t>ТЕР09-05-001-01</t>
  </si>
  <si>
    <t>88</t>
  </si>
  <si>
    <t>Профилированный лист оцинкованный НС35-1000-0,7</t>
  </si>
  <si>
    <t>ТССЦ-101-3843</t>
  </si>
  <si>
    <t>89</t>
  </si>
  <si>
    <t>Шурупы-саморезы коньковые оцинкованные 4,8х80 мм</t>
  </si>
  <si>
    <t>ТССЦ-101-1750</t>
  </si>
  <si>
    <t>90</t>
  </si>
  <si>
    <t>91</t>
  </si>
  <si>
    <t>Крыльцо Кр-2</t>
  </si>
  <si>
    <t>92</t>
  </si>
  <si>
    <t>93</t>
  </si>
  <si>
    <t>Выравнивание разрушенных мест раствором с добавлением Ультра-Си при толщине намета до 10 мм</t>
  </si>
  <si>
    <t>ТЕРр61-32-1</t>
  </si>
  <si>
    <t>94</t>
  </si>
  <si>
    <t>Устройство стяжек цементных толщиной 20 мм</t>
  </si>
  <si>
    <t>100 м2 стяжки</t>
  </si>
  <si>
    <t>ТЕР11-01-011-01</t>
  </si>
  <si>
    <t>95</t>
  </si>
  <si>
    <t>Устройство стяжек на каждые 5 мм изменения толщины стяжки добавлять или исключать к расценке 11-01-011-01</t>
  </si>
  <si>
    <t>ТЕР11-01-011-02</t>
  </si>
  <si>
    <t>96</t>
  </si>
  <si>
    <t>Армирование подстилающих слоев и набетонок</t>
  </si>
  <si>
    <t>ТЕР06-01-015-10</t>
  </si>
  <si>
    <t>97</t>
  </si>
  <si>
    <t>Проволока арматурная из низкоуглеродистой стали Вр-I, диаметром 5 мм</t>
  </si>
  <si>
    <t>ТССЦ-204-0030</t>
  </si>
  <si>
    <t>98</t>
  </si>
  <si>
    <t>Надбавки к ценам заготовок за сборку и сварку каркасов и сеток плоских, диаметром 5-6 мм</t>
  </si>
  <si>
    <t>ТССЦ-204-0034</t>
  </si>
  <si>
    <t>99</t>
  </si>
  <si>
    <t>Облицовка ступеней, площадки керамогранитными плитками толщиной до 15 мм</t>
  </si>
  <si>
    <t>ТЕР15-01-045-01</t>
  </si>
  <si>
    <t>100</t>
  </si>
  <si>
    <t>Устройство металлических ограждений без поручней</t>
  </si>
  <si>
    <t>100 м ограждения</t>
  </si>
  <si>
    <t>ТЕР07-05-016-04</t>
  </si>
  <si>
    <t>101</t>
  </si>
  <si>
    <t>102</t>
  </si>
  <si>
    <t>Крыльцо Кр-3</t>
  </si>
  <si>
    <t>103</t>
  </si>
  <si>
    <t>104</t>
  </si>
  <si>
    <t>105</t>
  </si>
  <si>
    <t>Окраска масляными составами ранее окрашенных металлических решеток и оград без рельефа за 2 раза</t>
  </si>
  <si>
    <t>ТЕРр62-35-2</t>
  </si>
  <si>
    <t>Вход в подвал 1</t>
  </si>
  <si>
    <t>106</t>
  </si>
  <si>
    <t>107</t>
  </si>
  <si>
    <t>Вход в подвал 2</t>
  </si>
  <si>
    <t>108</t>
  </si>
  <si>
    <t>109</t>
  </si>
  <si>
    <t>110</t>
  </si>
  <si>
    <t>111</t>
  </si>
  <si>
    <t>112</t>
  </si>
  <si>
    <t>Раздел 6. Прочие работы</t>
  </si>
  <si>
    <t>113</t>
  </si>
  <si>
    <t>Погрузочные работы при автомобильных перевозках: мусора строительного с погрузкой вручную</t>
  </si>
  <si>
    <t>1 т груза</t>
  </si>
  <si>
    <t>ТССЦпг-01-01-01-041</t>
  </si>
  <si>
    <t>114</t>
  </si>
  <si>
    <t>Погрузочные работы при автомобильных перевозках: мусора строительного с погрузкой экскаваторами емкостью ковша до 0,5 м3</t>
  </si>
  <si>
    <t>ТССЦпг-01-01-01-043</t>
  </si>
  <si>
    <t>115</t>
  </si>
  <si>
    <t>Перевозка грузов автомобилями-самосвалами грузоподъемностью 10 т, работающих вне карьера, на расстояние: до 10 км I класс груза</t>
  </si>
  <si>
    <t>ТССЦпг-03-21-01-010</t>
  </si>
  <si>
    <t>капитальный ремонт фасада здания мастерских СПО МАОУ "Средняя образовательная школа №8"</t>
  </si>
  <si>
    <t>СПО МАОУ "Средняя образовательная школа №8", расположенная по адресу: 456207, Челябинская область, г. Златоуст, ул. Карла Маркса, д. 16</t>
  </si>
  <si>
    <t>55</t>
  </si>
  <si>
    <t>56</t>
  </si>
  <si>
    <t>Дверь противопожарная металлическая двупольная ДПМ-02/60, размером 1500х2100 мм применительно 1300х2200мм</t>
  </si>
  <si>
    <t>Дверь противопожарная металлическая двупольная ДПМ-02/60, размером 1600х2100 мм применительно 1400х2300 мм</t>
  </si>
  <si>
    <t>ТССЦ-203-8133</t>
  </si>
  <si>
    <t>ТССЦ-203-8132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</si>
</sst>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0" fontId="4" fillId="0" borderId="0" xfId="0" applyFont="1"/>
    <xf numFmtId="0" fontId="3" fillId="0" borderId="0" xfId="0" applyFont="1" applyAlignment="1">
      <alignment horizontal="right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Border="1" applyAlignment="1">
      <alignment horizontal="right" vertical="top"/>
    </xf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2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right" vertical="top"/>
    </xf>
    <xf numFmtId="49" fontId="4" fillId="0" borderId="1" xfId="0" applyNumberFormat="1" applyFont="1" applyBorder="1" applyAlignment="1">
      <alignment horizontal="right" vertical="top" wrapText="1"/>
    </xf>
    <xf numFmtId="0" fontId="4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showGridLines="0" tabSelected="1" topLeftCell="A115" zoomScaleNormal="100" zoomScaleSheetLayoutView="75" workbookViewId="0">
      <selection activeCell="H78" sqref="H78"/>
    </sheetView>
  </sheetViews>
  <sheetFormatPr defaultRowHeight="12.75" x14ac:dyDescent="0.2"/>
  <cols>
    <col min="1" max="1" width="6.42578125" style="8" customWidth="1"/>
    <col min="2" max="2" width="40.7109375" style="9" customWidth="1"/>
    <col min="3" max="3" width="11.28515625" style="10" customWidth="1"/>
    <col min="4" max="4" width="9.85546875" style="22" customWidth="1"/>
    <col min="5" max="5" width="15.140625" style="33" customWidth="1"/>
    <col min="6" max="6" width="14.85546875" style="5" customWidth="1"/>
    <col min="7" max="7" width="9.7109375" style="6" customWidth="1"/>
    <col min="8" max="8" width="8.140625" style="6" customWidth="1"/>
    <col min="9" max="9" width="9.140625" style="6"/>
    <col min="10" max="10" width="8.7109375" style="6" customWidth="1"/>
    <col min="11" max="11" width="9.28515625" style="6" customWidth="1"/>
    <col min="12" max="16384" width="9.140625" style="6"/>
  </cols>
  <sheetData>
    <row r="1" spans="1:9" ht="15" x14ac:dyDescent="0.2">
      <c r="A1" s="1" t="s">
        <v>4</v>
      </c>
      <c r="B1" s="2"/>
      <c r="C1" s="3"/>
      <c r="D1" s="4"/>
      <c r="E1" s="30"/>
      <c r="H1" s="7"/>
      <c r="I1" s="7"/>
    </row>
    <row r="2" spans="1:9" x14ac:dyDescent="0.2">
      <c r="D2" s="4"/>
      <c r="E2" s="30"/>
      <c r="H2" s="11"/>
      <c r="I2" s="7"/>
    </row>
    <row r="3" spans="1:9" ht="14.25" x14ac:dyDescent="0.2">
      <c r="A3" s="12"/>
      <c r="B3" s="13"/>
      <c r="C3" s="14"/>
      <c r="D3" s="5"/>
      <c r="E3" s="15"/>
      <c r="H3" s="7"/>
      <c r="I3" s="7"/>
    </row>
    <row r="4" spans="1:9" ht="15.75" x14ac:dyDescent="0.2">
      <c r="A4" s="15" t="s">
        <v>7</v>
      </c>
      <c r="C4" s="16"/>
      <c r="D4" s="17"/>
      <c r="E4" s="31"/>
      <c r="H4" s="7"/>
      <c r="I4" s="7"/>
    </row>
    <row r="5" spans="1:9" ht="35.25" customHeight="1" x14ac:dyDescent="0.2">
      <c r="A5" s="47" t="s">
        <v>367</v>
      </c>
      <c r="B5" s="47"/>
      <c r="C5" s="47"/>
      <c r="D5" s="47"/>
      <c r="E5" s="47"/>
      <c r="F5" s="47"/>
      <c r="H5" s="7"/>
      <c r="I5" s="7"/>
    </row>
    <row r="6" spans="1:9" ht="15" x14ac:dyDescent="0.2">
      <c r="A6" s="18"/>
      <c r="C6" s="19" t="s">
        <v>5</v>
      </c>
      <c r="D6" s="20"/>
      <c r="E6" s="32"/>
      <c r="F6" s="21"/>
      <c r="G6" s="7"/>
      <c r="H6" s="7"/>
      <c r="I6" s="7"/>
    </row>
    <row r="7" spans="1:9" ht="36.75" customHeight="1" x14ac:dyDescent="0.2">
      <c r="A7" s="46" t="s">
        <v>366</v>
      </c>
      <c r="B7" s="46"/>
      <c r="C7" s="46"/>
      <c r="D7" s="46"/>
      <c r="E7" s="46"/>
      <c r="F7" s="46"/>
      <c r="G7" s="7"/>
      <c r="H7" s="7"/>
      <c r="I7" s="7"/>
    </row>
    <row r="8" spans="1:9" x14ac:dyDescent="0.2">
      <c r="A8" s="18"/>
      <c r="C8" s="24"/>
      <c r="D8" s="20"/>
      <c r="E8" s="32"/>
      <c r="F8" s="21"/>
      <c r="G8" s="7"/>
      <c r="H8" s="7"/>
      <c r="I8" s="7"/>
    </row>
    <row r="9" spans="1:9" x14ac:dyDescent="0.2">
      <c r="A9" s="18"/>
      <c r="B9" s="23"/>
      <c r="C9" s="24"/>
      <c r="D9" s="20"/>
      <c r="E9" s="32"/>
      <c r="F9" s="21"/>
      <c r="G9" s="7"/>
      <c r="H9" s="7"/>
      <c r="I9" s="7"/>
    </row>
    <row r="10" spans="1:9" ht="30" x14ac:dyDescent="0.2">
      <c r="A10" s="25" t="s">
        <v>0</v>
      </c>
      <c r="B10" s="26" t="s">
        <v>1</v>
      </c>
      <c r="C10" s="27" t="s">
        <v>2</v>
      </c>
      <c r="D10" s="28" t="s">
        <v>3</v>
      </c>
      <c r="E10" s="25" t="s">
        <v>8</v>
      </c>
      <c r="F10" s="29" t="s">
        <v>6</v>
      </c>
    </row>
    <row r="11" spans="1:9" x14ac:dyDescent="0.2">
      <c r="A11" s="34">
        <v>1</v>
      </c>
      <c r="B11" s="35">
        <v>2</v>
      </c>
      <c r="C11" s="35">
        <v>3</v>
      </c>
      <c r="D11" s="35">
        <v>4</v>
      </c>
      <c r="E11" s="34">
        <v>5</v>
      </c>
      <c r="F11" s="35">
        <v>6</v>
      </c>
    </row>
    <row r="12" spans="1:9" x14ac:dyDescent="0.2">
      <c r="A12" s="45" t="s">
        <v>9</v>
      </c>
      <c r="B12" s="44"/>
      <c r="C12" s="44"/>
      <c r="D12" s="44"/>
      <c r="E12" s="44"/>
      <c r="F12" s="44"/>
    </row>
    <row r="13" spans="1:9" x14ac:dyDescent="0.2">
      <c r="A13" s="43" t="s">
        <v>10</v>
      </c>
      <c r="B13" s="44"/>
      <c r="C13" s="44"/>
      <c r="D13" s="44"/>
      <c r="E13" s="44"/>
      <c r="F13" s="44"/>
    </row>
    <row r="14" spans="1:9" ht="38.25" x14ac:dyDescent="0.2">
      <c r="A14" s="36" t="s">
        <v>11</v>
      </c>
      <c r="B14" s="37" t="s">
        <v>12</v>
      </c>
      <c r="C14" s="38" t="s">
        <v>13</v>
      </c>
      <c r="D14" s="39">
        <v>0.23530000000000001</v>
      </c>
      <c r="E14" s="40" t="s">
        <v>14</v>
      </c>
      <c r="F14" s="41"/>
    </row>
    <row r="15" spans="1:9" ht="38.25" x14ac:dyDescent="0.2">
      <c r="A15" s="36" t="s">
        <v>15</v>
      </c>
      <c r="B15" s="37" t="s">
        <v>16</v>
      </c>
      <c r="C15" s="38" t="s">
        <v>13</v>
      </c>
      <c r="D15" s="39">
        <v>0.47099999999999997</v>
      </c>
      <c r="E15" s="40" t="s">
        <v>17</v>
      </c>
      <c r="F15" s="41"/>
    </row>
    <row r="16" spans="1:9" x14ac:dyDescent="0.2">
      <c r="A16" s="43" t="s">
        <v>18</v>
      </c>
      <c r="B16" s="44"/>
      <c r="C16" s="44"/>
      <c r="D16" s="44"/>
      <c r="E16" s="44"/>
      <c r="F16" s="44"/>
    </row>
    <row r="17" spans="1:6" ht="25.5" x14ac:dyDescent="0.2">
      <c r="A17" s="36" t="s">
        <v>19</v>
      </c>
      <c r="B17" s="37" t="s">
        <v>20</v>
      </c>
      <c r="C17" s="38" t="s">
        <v>21</v>
      </c>
      <c r="D17" s="39">
        <v>0.72</v>
      </c>
      <c r="E17" s="40" t="s">
        <v>22</v>
      </c>
      <c r="F17" s="41"/>
    </row>
    <row r="18" spans="1:6" ht="25.5" x14ac:dyDescent="0.2">
      <c r="A18" s="36" t="s">
        <v>23</v>
      </c>
      <c r="B18" s="37" t="s">
        <v>24</v>
      </c>
      <c r="C18" s="38" t="s">
        <v>25</v>
      </c>
      <c r="D18" s="42">
        <v>0.49</v>
      </c>
      <c r="E18" s="40" t="s">
        <v>26</v>
      </c>
      <c r="F18" s="41"/>
    </row>
    <row r="19" spans="1:6" ht="38.25" x14ac:dyDescent="0.2">
      <c r="A19" s="36" t="s">
        <v>27</v>
      </c>
      <c r="B19" s="37" t="s">
        <v>28</v>
      </c>
      <c r="C19" s="38" t="s">
        <v>29</v>
      </c>
      <c r="D19" s="42">
        <v>1.7073499999999999</v>
      </c>
      <c r="E19" s="40" t="s">
        <v>30</v>
      </c>
      <c r="F19" s="41"/>
    </row>
    <row r="20" spans="1:6" ht="25.5" x14ac:dyDescent="0.2">
      <c r="A20" s="36" t="s">
        <v>31</v>
      </c>
      <c r="B20" s="37" t="s">
        <v>32</v>
      </c>
      <c r="C20" s="38" t="s">
        <v>33</v>
      </c>
      <c r="D20" s="42">
        <v>0.41310000000000002</v>
      </c>
      <c r="E20" s="40" t="s">
        <v>34</v>
      </c>
      <c r="F20" s="41"/>
    </row>
    <row r="21" spans="1:6" ht="38.25" x14ac:dyDescent="0.2">
      <c r="A21" s="36" t="s">
        <v>35</v>
      </c>
      <c r="B21" s="37" t="s">
        <v>36</v>
      </c>
      <c r="C21" s="38" t="s">
        <v>37</v>
      </c>
      <c r="D21" s="39">
        <v>1.226</v>
      </c>
      <c r="E21" s="40" t="s">
        <v>38</v>
      </c>
      <c r="F21" s="41"/>
    </row>
    <row r="22" spans="1:6" ht="38.25" x14ac:dyDescent="0.2">
      <c r="A22" s="36" t="s">
        <v>39</v>
      </c>
      <c r="B22" s="37" t="s">
        <v>40</v>
      </c>
      <c r="C22" s="38" t="s">
        <v>41</v>
      </c>
      <c r="D22" s="42">
        <v>2.8708999999999998</v>
      </c>
      <c r="E22" s="40" t="s">
        <v>42</v>
      </c>
      <c r="F22" s="41"/>
    </row>
    <row r="23" spans="1:6" ht="25.5" x14ac:dyDescent="0.2">
      <c r="A23" s="36" t="s">
        <v>43</v>
      </c>
      <c r="B23" s="37" t="s">
        <v>44</v>
      </c>
      <c r="C23" s="38" t="s">
        <v>45</v>
      </c>
      <c r="D23" s="42">
        <v>8.18</v>
      </c>
      <c r="E23" s="40" t="s">
        <v>46</v>
      </c>
      <c r="F23" s="41"/>
    </row>
    <row r="24" spans="1:6" x14ac:dyDescent="0.2">
      <c r="A24" s="43" t="s">
        <v>47</v>
      </c>
      <c r="B24" s="44"/>
      <c r="C24" s="44"/>
      <c r="D24" s="44"/>
      <c r="E24" s="44"/>
      <c r="F24" s="44"/>
    </row>
    <row r="25" spans="1:6" ht="25.5" x14ac:dyDescent="0.2">
      <c r="A25" s="36" t="s">
        <v>48</v>
      </c>
      <c r="B25" s="37" t="s">
        <v>49</v>
      </c>
      <c r="C25" s="38" t="s">
        <v>21</v>
      </c>
      <c r="D25" s="42">
        <v>4.57</v>
      </c>
      <c r="E25" s="40" t="s">
        <v>50</v>
      </c>
      <c r="F25" s="41"/>
    </row>
    <row r="26" spans="1:6" ht="38.25" x14ac:dyDescent="0.2">
      <c r="A26" s="36" t="s">
        <v>51</v>
      </c>
      <c r="B26" s="37" t="s">
        <v>52</v>
      </c>
      <c r="C26" s="38" t="s">
        <v>41</v>
      </c>
      <c r="D26" s="42">
        <v>0.1217</v>
      </c>
      <c r="E26" s="40" t="s">
        <v>53</v>
      </c>
      <c r="F26" s="41"/>
    </row>
    <row r="27" spans="1:6" x14ac:dyDescent="0.2">
      <c r="A27" s="43" t="s">
        <v>54</v>
      </c>
      <c r="B27" s="44"/>
      <c r="C27" s="44"/>
      <c r="D27" s="44"/>
      <c r="E27" s="44"/>
      <c r="F27" s="44"/>
    </row>
    <row r="28" spans="1:6" ht="38.25" x14ac:dyDescent="0.2">
      <c r="A28" s="36" t="s">
        <v>55</v>
      </c>
      <c r="B28" s="37" t="s">
        <v>12</v>
      </c>
      <c r="C28" s="38" t="s">
        <v>13</v>
      </c>
      <c r="D28" s="39">
        <v>7.0000000000000001E-3</v>
      </c>
      <c r="E28" s="40" t="s">
        <v>14</v>
      </c>
      <c r="F28" s="41"/>
    </row>
    <row r="29" spans="1:6" ht="38.25" x14ac:dyDescent="0.2">
      <c r="A29" s="36" t="s">
        <v>56</v>
      </c>
      <c r="B29" s="37" t="s">
        <v>57</v>
      </c>
      <c r="C29" s="38" t="s">
        <v>58</v>
      </c>
      <c r="D29" s="39">
        <v>8.7999999999999995E-2</v>
      </c>
      <c r="E29" s="40" t="s">
        <v>59</v>
      </c>
      <c r="F29" s="41"/>
    </row>
    <row r="30" spans="1:6" ht="38.25" x14ac:dyDescent="0.2">
      <c r="A30" s="36" t="s">
        <v>60</v>
      </c>
      <c r="B30" s="37" t="s">
        <v>12</v>
      </c>
      <c r="C30" s="38" t="s">
        <v>13</v>
      </c>
      <c r="D30" s="39">
        <v>7.0000000000000001E-3</v>
      </c>
      <c r="E30" s="40" t="s">
        <v>14</v>
      </c>
      <c r="F30" s="41"/>
    </row>
    <row r="31" spans="1:6" ht="25.5" x14ac:dyDescent="0.2">
      <c r="A31" s="36" t="s">
        <v>61</v>
      </c>
      <c r="B31" s="37" t="s">
        <v>62</v>
      </c>
      <c r="C31" s="38" t="s">
        <v>63</v>
      </c>
      <c r="D31" s="39">
        <v>6.7000000000000004E-2</v>
      </c>
      <c r="E31" s="40" t="s">
        <v>64</v>
      </c>
      <c r="F31" s="41"/>
    </row>
    <row r="32" spans="1:6" x14ac:dyDescent="0.2">
      <c r="A32" s="45" t="s">
        <v>65</v>
      </c>
      <c r="B32" s="44"/>
      <c r="C32" s="44"/>
      <c r="D32" s="44"/>
      <c r="E32" s="44"/>
      <c r="F32" s="44"/>
    </row>
    <row r="33" spans="1:6" ht="63.75" x14ac:dyDescent="0.2">
      <c r="A33" s="36" t="s">
        <v>66</v>
      </c>
      <c r="B33" s="37" t="s">
        <v>67</v>
      </c>
      <c r="C33" s="38" t="s">
        <v>68</v>
      </c>
      <c r="D33" s="39">
        <v>2.8212000000000002</v>
      </c>
      <c r="E33" s="40" t="s">
        <v>69</v>
      </c>
      <c r="F33" s="41"/>
    </row>
    <row r="34" spans="1:6" ht="25.5" x14ac:dyDescent="0.2">
      <c r="A34" s="36" t="s">
        <v>70</v>
      </c>
      <c r="B34" s="37" t="s">
        <v>71</v>
      </c>
      <c r="C34" s="38" t="s">
        <v>72</v>
      </c>
      <c r="D34" s="39">
        <v>620.66399999999999</v>
      </c>
      <c r="E34" s="40" t="s">
        <v>73</v>
      </c>
      <c r="F34" s="41"/>
    </row>
    <row r="35" spans="1:6" ht="63.75" x14ac:dyDescent="0.2">
      <c r="A35" s="36" t="s">
        <v>74</v>
      </c>
      <c r="B35" s="37" t="s">
        <v>75</v>
      </c>
      <c r="C35" s="38" t="s">
        <v>76</v>
      </c>
      <c r="D35" s="39">
        <v>0.47020000000000001</v>
      </c>
      <c r="E35" s="40" t="s">
        <v>77</v>
      </c>
      <c r="F35" s="41"/>
    </row>
    <row r="36" spans="1:6" ht="38.25" x14ac:dyDescent="0.2">
      <c r="A36" s="36" t="s">
        <v>78</v>
      </c>
      <c r="B36" s="37" t="s">
        <v>79</v>
      </c>
      <c r="C36" s="38" t="s">
        <v>80</v>
      </c>
      <c r="D36" s="42">
        <v>59.245199999999997</v>
      </c>
      <c r="E36" s="40" t="s">
        <v>81</v>
      </c>
      <c r="F36" s="41"/>
    </row>
    <row r="37" spans="1:6" ht="76.5" x14ac:dyDescent="0.2">
      <c r="A37" s="36" t="s">
        <v>82</v>
      </c>
      <c r="B37" s="37" t="s">
        <v>83</v>
      </c>
      <c r="C37" s="38" t="s">
        <v>84</v>
      </c>
      <c r="D37" s="39">
        <v>0.2351</v>
      </c>
      <c r="E37" s="40" t="s">
        <v>85</v>
      </c>
      <c r="F37" s="41"/>
    </row>
    <row r="38" spans="1:6" ht="25.5" x14ac:dyDescent="0.2">
      <c r="A38" s="36" t="s">
        <v>86</v>
      </c>
      <c r="B38" s="37" t="s">
        <v>87</v>
      </c>
      <c r="C38" s="38" t="s">
        <v>80</v>
      </c>
      <c r="D38" s="42">
        <v>23.9802</v>
      </c>
      <c r="E38" s="40" t="s">
        <v>88</v>
      </c>
      <c r="F38" s="41"/>
    </row>
    <row r="39" spans="1:6" ht="51" x14ac:dyDescent="0.2">
      <c r="A39" s="36" t="s">
        <v>89</v>
      </c>
      <c r="B39" s="37" t="s">
        <v>90</v>
      </c>
      <c r="C39" s="38" t="s">
        <v>91</v>
      </c>
      <c r="D39" s="39">
        <v>0.83399999999999996</v>
      </c>
      <c r="E39" s="40" t="s">
        <v>92</v>
      </c>
      <c r="F39" s="41"/>
    </row>
    <row r="40" spans="1:6" ht="38.25" x14ac:dyDescent="0.2">
      <c r="A40" s="36" t="s">
        <v>93</v>
      </c>
      <c r="B40" s="37" t="s">
        <v>94</v>
      </c>
      <c r="C40" s="38" t="s">
        <v>80</v>
      </c>
      <c r="D40" s="39">
        <v>-0.72558</v>
      </c>
      <c r="E40" s="40" t="s">
        <v>95</v>
      </c>
      <c r="F40" s="41"/>
    </row>
    <row r="41" spans="1:6" ht="25.5" x14ac:dyDescent="0.2">
      <c r="A41" s="36" t="s">
        <v>96</v>
      </c>
      <c r="B41" s="37" t="s">
        <v>97</v>
      </c>
      <c r="C41" s="38" t="s">
        <v>98</v>
      </c>
      <c r="D41" s="39">
        <v>-0.25853999999999999</v>
      </c>
      <c r="E41" s="40" t="s">
        <v>99</v>
      </c>
      <c r="F41" s="41"/>
    </row>
    <row r="42" spans="1:6" ht="38.25" x14ac:dyDescent="0.2">
      <c r="A42" s="36" t="s">
        <v>100</v>
      </c>
      <c r="B42" s="37" t="s">
        <v>101</v>
      </c>
      <c r="C42" s="38" t="s">
        <v>80</v>
      </c>
      <c r="D42" s="39">
        <v>0.17</v>
      </c>
      <c r="E42" s="40" t="s">
        <v>102</v>
      </c>
      <c r="F42" s="41"/>
    </row>
    <row r="43" spans="1:6" ht="25.5" x14ac:dyDescent="0.2">
      <c r="A43" s="36" t="s">
        <v>103</v>
      </c>
      <c r="B43" s="37" t="s">
        <v>97</v>
      </c>
      <c r="C43" s="38" t="s">
        <v>98</v>
      </c>
      <c r="D43" s="39">
        <v>2.0299999999999999E-2</v>
      </c>
      <c r="E43" s="40" t="s">
        <v>104</v>
      </c>
      <c r="F43" s="41"/>
    </row>
    <row r="44" spans="1:6" x14ac:dyDescent="0.2">
      <c r="A44" s="45" t="s">
        <v>105</v>
      </c>
      <c r="B44" s="44"/>
      <c r="C44" s="44"/>
      <c r="D44" s="44"/>
      <c r="E44" s="44"/>
      <c r="F44" s="44"/>
    </row>
    <row r="45" spans="1:6" x14ac:dyDescent="0.2">
      <c r="A45" s="43" t="s">
        <v>106</v>
      </c>
      <c r="B45" s="44"/>
      <c r="C45" s="44"/>
      <c r="D45" s="44"/>
      <c r="E45" s="44"/>
      <c r="F45" s="44"/>
    </row>
    <row r="46" spans="1:6" ht="51" x14ac:dyDescent="0.2">
      <c r="A46" s="36" t="s">
        <v>107</v>
      </c>
      <c r="B46" s="37" t="s">
        <v>108</v>
      </c>
      <c r="C46" s="38" t="s">
        <v>109</v>
      </c>
      <c r="D46" s="42">
        <v>5.398E-2</v>
      </c>
      <c r="E46" s="40" t="s">
        <v>110</v>
      </c>
      <c r="F46" s="41"/>
    </row>
    <row r="47" spans="1:6" ht="51" x14ac:dyDescent="0.2">
      <c r="A47" s="36" t="s">
        <v>111</v>
      </c>
      <c r="B47" s="37" t="s">
        <v>112</v>
      </c>
      <c r="C47" s="38" t="s">
        <v>98</v>
      </c>
      <c r="D47" s="42">
        <v>5.6139000000000001E-2</v>
      </c>
      <c r="E47" s="40" t="s">
        <v>113</v>
      </c>
      <c r="F47" s="41"/>
    </row>
    <row r="48" spans="1:6" x14ac:dyDescent="0.2">
      <c r="A48" s="36" t="s">
        <v>114</v>
      </c>
      <c r="B48" s="37" t="s">
        <v>115</v>
      </c>
      <c r="C48" s="38" t="s">
        <v>116</v>
      </c>
      <c r="D48" s="42">
        <v>4.2599999999999999E-2</v>
      </c>
      <c r="E48" s="40" t="s">
        <v>117</v>
      </c>
      <c r="F48" s="41"/>
    </row>
    <row r="49" spans="1:6" ht="63.75" x14ac:dyDescent="0.2">
      <c r="A49" s="36" t="s">
        <v>118</v>
      </c>
      <c r="B49" s="37" t="s">
        <v>119</v>
      </c>
      <c r="C49" s="38" t="s">
        <v>120</v>
      </c>
      <c r="D49" s="42">
        <v>8.2400000000000001E-2</v>
      </c>
      <c r="E49" s="40" t="s">
        <v>121</v>
      </c>
      <c r="F49" s="41"/>
    </row>
    <row r="50" spans="1:6" ht="63.75" x14ac:dyDescent="0.2">
      <c r="A50" s="36" t="s">
        <v>122</v>
      </c>
      <c r="B50" s="37" t="s">
        <v>123</v>
      </c>
      <c r="C50" s="38" t="s">
        <v>124</v>
      </c>
      <c r="D50" s="39">
        <v>3.1E-2</v>
      </c>
      <c r="E50" s="40" t="s">
        <v>125</v>
      </c>
      <c r="F50" s="41"/>
    </row>
    <row r="51" spans="1:6" x14ac:dyDescent="0.2">
      <c r="A51" s="43" t="s">
        <v>126</v>
      </c>
      <c r="B51" s="44"/>
      <c r="C51" s="44"/>
      <c r="D51" s="44"/>
      <c r="E51" s="44"/>
      <c r="F51" s="44"/>
    </row>
    <row r="52" spans="1:6" ht="76.5" x14ac:dyDescent="0.2">
      <c r="A52" s="36" t="s">
        <v>127</v>
      </c>
      <c r="B52" s="37" t="s">
        <v>128</v>
      </c>
      <c r="C52" s="38" t="s">
        <v>129</v>
      </c>
      <c r="D52" s="42">
        <v>5.7000000000000002E-2</v>
      </c>
      <c r="E52" s="40" t="s">
        <v>130</v>
      </c>
      <c r="F52" s="41"/>
    </row>
    <row r="53" spans="1:6" ht="51" x14ac:dyDescent="0.2">
      <c r="A53" s="36" t="s">
        <v>131</v>
      </c>
      <c r="B53" s="37" t="s">
        <v>132</v>
      </c>
      <c r="C53" s="38" t="s">
        <v>72</v>
      </c>
      <c r="D53" s="42">
        <v>5.7</v>
      </c>
      <c r="E53" s="40" t="s">
        <v>133</v>
      </c>
      <c r="F53" s="41"/>
    </row>
    <row r="54" spans="1:6" ht="76.5" x14ac:dyDescent="0.2">
      <c r="A54" s="36" t="s">
        <v>134</v>
      </c>
      <c r="B54" s="37" t="s">
        <v>135</v>
      </c>
      <c r="C54" s="38" t="s">
        <v>129</v>
      </c>
      <c r="D54" s="42">
        <v>1.4021999999999999</v>
      </c>
      <c r="E54" s="40" t="s">
        <v>136</v>
      </c>
      <c r="F54" s="41"/>
    </row>
    <row r="55" spans="1:6" ht="51" x14ac:dyDescent="0.2">
      <c r="A55" s="36" t="s">
        <v>137</v>
      </c>
      <c r="B55" s="37" t="s">
        <v>138</v>
      </c>
      <c r="C55" s="38" t="s">
        <v>72</v>
      </c>
      <c r="D55" s="42">
        <v>140.22</v>
      </c>
      <c r="E55" s="40" t="s">
        <v>139</v>
      </c>
      <c r="F55" s="41"/>
    </row>
    <row r="56" spans="1:6" ht="63.75" x14ac:dyDescent="0.2">
      <c r="A56" s="36" t="s">
        <v>140</v>
      </c>
      <c r="B56" s="37" t="s">
        <v>141</v>
      </c>
      <c r="C56" s="38" t="s">
        <v>129</v>
      </c>
      <c r="D56" s="42">
        <v>1.7999999999999999E-2</v>
      </c>
      <c r="E56" s="40" t="s">
        <v>142</v>
      </c>
      <c r="F56" s="41"/>
    </row>
    <row r="57" spans="1:6" ht="51" x14ac:dyDescent="0.2">
      <c r="A57" s="36" t="s">
        <v>143</v>
      </c>
      <c r="B57" s="37" t="s">
        <v>144</v>
      </c>
      <c r="C57" s="38" t="s">
        <v>72</v>
      </c>
      <c r="D57" s="42">
        <v>1.8</v>
      </c>
      <c r="E57" s="40" t="s">
        <v>145</v>
      </c>
      <c r="F57" s="41"/>
    </row>
    <row r="58" spans="1:6" ht="63.75" x14ac:dyDescent="0.2">
      <c r="A58" s="36" t="s">
        <v>146</v>
      </c>
      <c r="B58" s="37" t="s">
        <v>147</v>
      </c>
      <c r="C58" s="38" t="s">
        <v>129</v>
      </c>
      <c r="D58" s="42">
        <v>9.8400000000000001E-2</v>
      </c>
      <c r="E58" s="40" t="s">
        <v>148</v>
      </c>
      <c r="F58" s="41"/>
    </row>
    <row r="59" spans="1:6" ht="51" x14ac:dyDescent="0.2">
      <c r="A59" s="36" t="s">
        <v>149</v>
      </c>
      <c r="B59" s="37" t="s">
        <v>150</v>
      </c>
      <c r="C59" s="38" t="s">
        <v>72</v>
      </c>
      <c r="D59" s="42">
        <v>9.84</v>
      </c>
      <c r="E59" s="40" t="s">
        <v>151</v>
      </c>
      <c r="F59" s="41"/>
    </row>
    <row r="60" spans="1:6" ht="63.75" x14ac:dyDescent="0.2">
      <c r="A60" s="36" t="s">
        <v>152</v>
      </c>
      <c r="B60" s="37" t="s">
        <v>153</v>
      </c>
      <c r="C60" s="38" t="s">
        <v>129</v>
      </c>
      <c r="D60" s="42">
        <v>1.8450000000000001E-2</v>
      </c>
      <c r="E60" s="40" t="s">
        <v>154</v>
      </c>
      <c r="F60" s="41"/>
    </row>
    <row r="61" spans="1:6" ht="38.25" x14ac:dyDescent="0.2">
      <c r="A61" s="36" t="s">
        <v>155</v>
      </c>
      <c r="B61" s="37" t="s">
        <v>156</v>
      </c>
      <c r="C61" s="38" t="s">
        <v>72</v>
      </c>
      <c r="D61" s="42">
        <v>1.845</v>
      </c>
      <c r="E61" s="40" t="s">
        <v>157</v>
      </c>
      <c r="F61" s="41"/>
    </row>
    <row r="62" spans="1:6" ht="51" x14ac:dyDescent="0.2">
      <c r="A62" s="36" t="s">
        <v>158</v>
      </c>
      <c r="B62" s="37" t="s">
        <v>159</v>
      </c>
      <c r="C62" s="38" t="s">
        <v>160</v>
      </c>
      <c r="D62" s="39">
        <v>1.1759999999999999</v>
      </c>
      <c r="E62" s="40" t="s">
        <v>161</v>
      </c>
      <c r="F62" s="41"/>
    </row>
    <row r="63" spans="1:6" ht="25.5" x14ac:dyDescent="0.2">
      <c r="A63" s="36" t="s">
        <v>162</v>
      </c>
      <c r="B63" s="37" t="s">
        <v>163</v>
      </c>
      <c r="C63" s="38" t="s">
        <v>72</v>
      </c>
      <c r="D63" s="39">
        <v>123.48</v>
      </c>
      <c r="E63" s="40" t="s">
        <v>164</v>
      </c>
      <c r="F63" s="41"/>
    </row>
    <row r="64" spans="1:6" ht="25.5" x14ac:dyDescent="0.2">
      <c r="A64" s="36" t="s">
        <v>165</v>
      </c>
      <c r="B64" s="37" t="s">
        <v>166</v>
      </c>
      <c r="C64" s="38" t="s">
        <v>167</v>
      </c>
      <c r="D64" s="42">
        <v>0.88800000000000001</v>
      </c>
      <c r="E64" s="40" t="s">
        <v>168</v>
      </c>
      <c r="F64" s="41"/>
    </row>
    <row r="65" spans="1:6" x14ac:dyDescent="0.2">
      <c r="A65" s="36" t="s">
        <v>169</v>
      </c>
      <c r="B65" s="37" t="s">
        <v>170</v>
      </c>
      <c r="C65" s="38" t="s">
        <v>171</v>
      </c>
      <c r="D65" s="39">
        <f>88.8</f>
        <v>88.8</v>
      </c>
      <c r="E65" s="40" t="s">
        <v>172</v>
      </c>
      <c r="F65" s="41"/>
    </row>
    <row r="66" spans="1:6" ht="51" x14ac:dyDescent="0.2">
      <c r="A66" s="36" t="s">
        <v>173</v>
      </c>
      <c r="B66" s="37" t="s">
        <v>174</v>
      </c>
      <c r="C66" s="38" t="s">
        <v>129</v>
      </c>
      <c r="D66" s="42">
        <v>8.8000000000000005E-3</v>
      </c>
      <c r="E66" s="40" t="s">
        <v>175</v>
      </c>
      <c r="F66" s="41"/>
    </row>
    <row r="67" spans="1:6" ht="51" x14ac:dyDescent="0.2">
      <c r="A67" s="36" t="s">
        <v>176</v>
      </c>
      <c r="B67" s="37" t="s">
        <v>177</v>
      </c>
      <c r="C67" s="38" t="s">
        <v>178</v>
      </c>
      <c r="D67" s="39">
        <f>4</f>
        <v>4</v>
      </c>
      <c r="E67" s="40" t="s">
        <v>179</v>
      </c>
      <c r="F67" s="41"/>
    </row>
    <row r="68" spans="1:6" ht="51" x14ac:dyDescent="0.2">
      <c r="A68" s="36" t="s">
        <v>180</v>
      </c>
      <c r="B68" s="37" t="s">
        <v>181</v>
      </c>
      <c r="C68" s="38" t="s">
        <v>72</v>
      </c>
      <c r="D68" s="42">
        <v>0.88</v>
      </c>
      <c r="E68" s="40" t="s">
        <v>182</v>
      </c>
      <c r="F68" s="41"/>
    </row>
    <row r="69" spans="1:6" ht="38.25" x14ac:dyDescent="0.2">
      <c r="A69" s="36" t="s">
        <v>183</v>
      </c>
      <c r="B69" s="37" t="s">
        <v>184</v>
      </c>
      <c r="C69" s="38" t="s">
        <v>41</v>
      </c>
      <c r="D69" s="42">
        <v>2.5005000000000002</v>
      </c>
      <c r="E69" s="40" t="s">
        <v>42</v>
      </c>
      <c r="F69" s="41"/>
    </row>
    <row r="70" spans="1:6" ht="63.75" x14ac:dyDescent="0.2">
      <c r="A70" s="36" t="s">
        <v>185</v>
      </c>
      <c r="B70" s="37" t="s">
        <v>119</v>
      </c>
      <c r="C70" s="38" t="s">
        <v>120</v>
      </c>
      <c r="D70" s="39">
        <v>0.74550000000000005</v>
      </c>
      <c r="E70" s="40" t="s">
        <v>121</v>
      </c>
      <c r="F70" s="41"/>
    </row>
    <row r="71" spans="1:6" ht="63.75" x14ac:dyDescent="0.2">
      <c r="A71" s="36" t="s">
        <v>186</v>
      </c>
      <c r="B71" s="37" t="s">
        <v>187</v>
      </c>
      <c r="C71" s="38" t="s">
        <v>120</v>
      </c>
      <c r="D71" s="39">
        <v>1.4910000000000001</v>
      </c>
      <c r="E71" s="40" t="s">
        <v>188</v>
      </c>
      <c r="F71" s="41"/>
    </row>
    <row r="72" spans="1:6" x14ac:dyDescent="0.2">
      <c r="A72" s="43" t="s">
        <v>189</v>
      </c>
      <c r="B72" s="44"/>
      <c r="C72" s="44"/>
      <c r="D72" s="44"/>
      <c r="E72" s="44"/>
      <c r="F72" s="44"/>
    </row>
    <row r="73" spans="1:6" ht="25.5" x14ac:dyDescent="0.2">
      <c r="A73" s="36" t="s">
        <v>190</v>
      </c>
      <c r="B73" s="37" t="s">
        <v>191</v>
      </c>
      <c r="C73" s="38" t="s">
        <v>45</v>
      </c>
      <c r="D73" s="42">
        <v>2.1</v>
      </c>
      <c r="E73" s="40" t="s">
        <v>192</v>
      </c>
      <c r="F73" s="41"/>
    </row>
    <row r="74" spans="1:6" ht="38.25" x14ac:dyDescent="0.2">
      <c r="A74" s="36" t="s">
        <v>193</v>
      </c>
      <c r="B74" s="37" t="s">
        <v>194</v>
      </c>
      <c r="C74" s="38" t="s">
        <v>195</v>
      </c>
      <c r="D74" s="39">
        <v>1</v>
      </c>
      <c r="E74" s="40" t="s">
        <v>196</v>
      </c>
      <c r="F74" s="41"/>
    </row>
    <row r="75" spans="1:6" ht="25.5" x14ac:dyDescent="0.2">
      <c r="A75" s="36" t="s">
        <v>197</v>
      </c>
      <c r="B75" s="37" t="s">
        <v>198</v>
      </c>
      <c r="C75" s="38" t="s">
        <v>45</v>
      </c>
      <c r="D75" s="42">
        <v>6.08</v>
      </c>
      <c r="E75" s="40" t="s">
        <v>199</v>
      </c>
      <c r="F75" s="41"/>
    </row>
    <row r="76" spans="1:6" ht="38.25" x14ac:dyDescent="0.2">
      <c r="A76" s="36" t="s">
        <v>368</v>
      </c>
      <c r="B76" s="37" t="s">
        <v>371</v>
      </c>
      <c r="C76" s="38" t="s">
        <v>195</v>
      </c>
      <c r="D76" s="42">
        <v>1</v>
      </c>
      <c r="E76" s="40" t="s">
        <v>372</v>
      </c>
      <c r="F76" s="41"/>
    </row>
    <row r="77" spans="1:6" ht="38.25" x14ac:dyDescent="0.2">
      <c r="A77" s="36" t="s">
        <v>369</v>
      </c>
      <c r="B77" s="37" t="s">
        <v>370</v>
      </c>
      <c r="C77" s="38" t="s">
        <v>195</v>
      </c>
      <c r="D77" s="42">
        <v>1</v>
      </c>
      <c r="E77" s="40" t="s">
        <v>373</v>
      </c>
      <c r="F77" s="41"/>
    </row>
    <row r="78" spans="1:6" ht="63.75" x14ac:dyDescent="0.2">
      <c r="A78" s="36" t="s">
        <v>200</v>
      </c>
      <c r="B78" s="37" t="s">
        <v>201</v>
      </c>
      <c r="C78" s="38" t="s">
        <v>124</v>
      </c>
      <c r="D78" s="42">
        <v>8.5000000000000006E-2</v>
      </c>
      <c r="E78" s="40" t="s">
        <v>202</v>
      </c>
      <c r="F78" s="41"/>
    </row>
    <row r="79" spans="1:6" x14ac:dyDescent="0.2">
      <c r="A79" s="36" t="s">
        <v>203</v>
      </c>
      <c r="B79" s="37" t="s">
        <v>204</v>
      </c>
      <c r="C79" s="38" t="s">
        <v>205</v>
      </c>
      <c r="D79" s="39">
        <v>0.85</v>
      </c>
      <c r="E79" s="40" t="s">
        <v>206</v>
      </c>
      <c r="F79" s="41"/>
    </row>
    <row r="80" spans="1:6" ht="63.75" x14ac:dyDescent="0.2">
      <c r="A80" s="36" t="s">
        <v>207</v>
      </c>
      <c r="B80" s="37" t="s">
        <v>208</v>
      </c>
      <c r="C80" s="38" t="s">
        <v>120</v>
      </c>
      <c r="D80" s="39">
        <v>8.5000000000000006E-2</v>
      </c>
      <c r="E80" s="40" t="s">
        <v>209</v>
      </c>
      <c r="F80" s="41"/>
    </row>
    <row r="81" spans="1:6" x14ac:dyDescent="0.2">
      <c r="A81" s="45" t="s">
        <v>210</v>
      </c>
      <c r="B81" s="44"/>
      <c r="C81" s="44"/>
      <c r="D81" s="44"/>
      <c r="E81" s="44"/>
      <c r="F81" s="44"/>
    </row>
    <row r="82" spans="1:6" x14ac:dyDescent="0.2">
      <c r="A82" s="43" t="s">
        <v>211</v>
      </c>
      <c r="B82" s="44"/>
      <c r="C82" s="44"/>
      <c r="D82" s="44"/>
      <c r="E82" s="44"/>
      <c r="F82" s="44"/>
    </row>
    <row r="83" spans="1:6" ht="89.25" x14ac:dyDescent="0.2">
      <c r="A83" s="36" t="s">
        <v>212</v>
      </c>
      <c r="B83" s="37" t="s">
        <v>213</v>
      </c>
      <c r="C83" s="38" t="s">
        <v>214</v>
      </c>
      <c r="D83" s="39">
        <v>23.245000000000001</v>
      </c>
      <c r="E83" s="40" t="s">
        <v>215</v>
      </c>
      <c r="F83" s="41"/>
    </row>
    <row r="84" spans="1:6" ht="38.25" x14ac:dyDescent="0.2">
      <c r="A84" s="36" t="s">
        <v>216</v>
      </c>
      <c r="B84" s="37" t="s">
        <v>217</v>
      </c>
      <c r="C84" s="38" t="s">
        <v>21</v>
      </c>
      <c r="D84" s="39">
        <v>8.6999999999999993</v>
      </c>
      <c r="E84" s="40" t="s">
        <v>218</v>
      </c>
      <c r="F84" s="41"/>
    </row>
    <row r="85" spans="1:6" ht="25.5" x14ac:dyDescent="0.2">
      <c r="A85" s="36" t="s">
        <v>219</v>
      </c>
      <c r="B85" s="37" t="s">
        <v>220</v>
      </c>
      <c r="C85" s="38" t="s">
        <v>33</v>
      </c>
      <c r="D85" s="42">
        <v>18.931000000000001</v>
      </c>
      <c r="E85" s="40" t="s">
        <v>221</v>
      </c>
      <c r="F85" s="41"/>
    </row>
    <row r="86" spans="1:6" ht="25.5" x14ac:dyDescent="0.2">
      <c r="A86" s="36" t="s">
        <v>222</v>
      </c>
      <c r="B86" s="37" t="s">
        <v>223</v>
      </c>
      <c r="C86" s="38" t="s">
        <v>224</v>
      </c>
      <c r="D86" s="39">
        <v>5.7</v>
      </c>
      <c r="E86" s="40" t="s">
        <v>225</v>
      </c>
      <c r="F86" s="41"/>
    </row>
    <row r="87" spans="1:6" ht="51" x14ac:dyDescent="0.2">
      <c r="A87" s="36" t="s">
        <v>226</v>
      </c>
      <c r="B87" s="37" t="s">
        <v>227</v>
      </c>
      <c r="C87" s="38" t="s">
        <v>228</v>
      </c>
      <c r="D87" s="42">
        <v>3.7919999999999998</v>
      </c>
      <c r="E87" s="40" t="s">
        <v>229</v>
      </c>
      <c r="F87" s="41"/>
    </row>
    <row r="88" spans="1:6" ht="38.25" x14ac:dyDescent="0.2">
      <c r="A88" s="36" t="s">
        <v>230</v>
      </c>
      <c r="B88" s="37" t="s">
        <v>231</v>
      </c>
      <c r="C88" s="38" t="s">
        <v>80</v>
      </c>
      <c r="D88" s="42">
        <v>8.1950000000000003</v>
      </c>
      <c r="E88" s="40" t="s">
        <v>232</v>
      </c>
      <c r="F88" s="41"/>
    </row>
    <row r="89" spans="1:6" ht="38.25" x14ac:dyDescent="0.2">
      <c r="A89" s="36" t="s">
        <v>233</v>
      </c>
      <c r="B89" s="37" t="s">
        <v>234</v>
      </c>
      <c r="C89" s="38" t="s">
        <v>80</v>
      </c>
      <c r="D89" s="39">
        <v>10.765000000000001</v>
      </c>
      <c r="E89" s="40" t="s">
        <v>235</v>
      </c>
      <c r="F89" s="41"/>
    </row>
    <row r="90" spans="1:6" ht="25.5" x14ac:dyDescent="0.2">
      <c r="A90" s="36" t="s">
        <v>236</v>
      </c>
      <c r="B90" s="37" t="s">
        <v>237</v>
      </c>
      <c r="C90" s="38" t="s">
        <v>238</v>
      </c>
      <c r="D90" s="42">
        <v>265.44</v>
      </c>
      <c r="E90" s="40" t="s">
        <v>239</v>
      </c>
      <c r="F90" s="41"/>
    </row>
    <row r="91" spans="1:6" ht="63.75" x14ac:dyDescent="0.2">
      <c r="A91" s="36" t="s">
        <v>240</v>
      </c>
      <c r="B91" s="37" t="s">
        <v>241</v>
      </c>
      <c r="C91" s="38" t="s">
        <v>242</v>
      </c>
      <c r="D91" s="39">
        <v>3.7919999999999998</v>
      </c>
      <c r="E91" s="40" t="s">
        <v>243</v>
      </c>
      <c r="F91" s="41"/>
    </row>
    <row r="92" spans="1:6" ht="38.25" x14ac:dyDescent="0.2">
      <c r="A92" s="36" t="s">
        <v>244</v>
      </c>
      <c r="B92" s="37" t="s">
        <v>245</v>
      </c>
      <c r="C92" s="38" t="s">
        <v>72</v>
      </c>
      <c r="D92" s="39">
        <v>-455.04</v>
      </c>
      <c r="E92" s="40" t="s">
        <v>246</v>
      </c>
      <c r="F92" s="41"/>
    </row>
    <row r="93" spans="1:6" x14ac:dyDescent="0.2">
      <c r="A93" s="36" t="s">
        <v>247</v>
      </c>
      <c r="B93" s="37" t="s">
        <v>248</v>
      </c>
      <c r="C93" s="38" t="s">
        <v>72</v>
      </c>
      <c r="D93" s="39">
        <v>455.04</v>
      </c>
      <c r="E93" s="40" t="s">
        <v>249</v>
      </c>
      <c r="F93" s="41"/>
    </row>
    <row r="94" spans="1:6" ht="63.75" x14ac:dyDescent="0.2">
      <c r="A94" s="36" t="s">
        <v>250</v>
      </c>
      <c r="B94" s="37" t="s">
        <v>251</v>
      </c>
      <c r="C94" s="38" t="s">
        <v>124</v>
      </c>
      <c r="D94" s="39">
        <v>15.14</v>
      </c>
      <c r="E94" s="40" t="s">
        <v>252</v>
      </c>
      <c r="F94" s="41"/>
    </row>
    <row r="95" spans="1:6" ht="63.75" x14ac:dyDescent="0.2">
      <c r="A95" s="36" t="s">
        <v>253</v>
      </c>
      <c r="B95" s="37" t="s">
        <v>254</v>
      </c>
      <c r="C95" s="38" t="s">
        <v>255</v>
      </c>
      <c r="D95" s="42">
        <v>4.0119999999999996</v>
      </c>
      <c r="E95" s="40" t="s">
        <v>256</v>
      </c>
      <c r="F95" s="41"/>
    </row>
    <row r="96" spans="1:6" ht="63.75" x14ac:dyDescent="0.2">
      <c r="A96" s="36" t="s">
        <v>257</v>
      </c>
      <c r="B96" s="37" t="s">
        <v>258</v>
      </c>
      <c r="C96" s="38" t="s">
        <v>120</v>
      </c>
      <c r="D96" s="42">
        <v>19.152000000000001</v>
      </c>
      <c r="E96" s="40" t="s">
        <v>259</v>
      </c>
      <c r="F96" s="41"/>
    </row>
    <row r="97" spans="1:6" ht="38.25" x14ac:dyDescent="0.2">
      <c r="A97" s="36" t="s">
        <v>260</v>
      </c>
      <c r="B97" s="37" t="s">
        <v>261</v>
      </c>
      <c r="C97" s="38" t="s">
        <v>63</v>
      </c>
      <c r="D97" s="42">
        <v>1.8480000000000001</v>
      </c>
      <c r="E97" s="40" t="s">
        <v>262</v>
      </c>
      <c r="F97" s="41"/>
    </row>
    <row r="98" spans="1:6" ht="25.5" x14ac:dyDescent="0.2">
      <c r="A98" s="36" t="s">
        <v>263</v>
      </c>
      <c r="B98" s="37" t="s">
        <v>264</v>
      </c>
      <c r="C98" s="38" t="s">
        <v>98</v>
      </c>
      <c r="D98" s="39">
        <v>-1.445136</v>
      </c>
      <c r="E98" s="40" t="s">
        <v>265</v>
      </c>
      <c r="F98" s="41"/>
    </row>
    <row r="99" spans="1:6" ht="38.25" x14ac:dyDescent="0.2">
      <c r="A99" s="36" t="s">
        <v>266</v>
      </c>
      <c r="B99" s="37" t="s">
        <v>267</v>
      </c>
      <c r="C99" s="38" t="s">
        <v>72</v>
      </c>
      <c r="D99" s="39">
        <f>184.8</f>
        <v>184.8</v>
      </c>
      <c r="E99" s="40" t="s">
        <v>268</v>
      </c>
      <c r="F99" s="41"/>
    </row>
    <row r="100" spans="1:6" ht="63.75" x14ac:dyDescent="0.2">
      <c r="A100" s="36" t="s">
        <v>269</v>
      </c>
      <c r="B100" s="37" t="s">
        <v>270</v>
      </c>
      <c r="C100" s="38" t="s">
        <v>120</v>
      </c>
      <c r="D100" s="39">
        <v>0.17799999999999999</v>
      </c>
      <c r="E100" s="40" t="s">
        <v>271</v>
      </c>
      <c r="F100" s="41"/>
    </row>
    <row r="101" spans="1:6" x14ac:dyDescent="0.2">
      <c r="A101" s="43" t="s">
        <v>272</v>
      </c>
      <c r="B101" s="44"/>
      <c r="C101" s="44"/>
      <c r="D101" s="44"/>
      <c r="E101" s="44"/>
      <c r="F101" s="44"/>
    </row>
    <row r="102" spans="1:6" ht="38.25" x14ac:dyDescent="0.2">
      <c r="A102" s="36" t="s">
        <v>273</v>
      </c>
      <c r="B102" s="37" t="s">
        <v>274</v>
      </c>
      <c r="C102" s="38" t="s">
        <v>41</v>
      </c>
      <c r="D102" s="39">
        <v>0.2029</v>
      </c>
      <c r="E102" s="40" t="s">
        <v>53</v>
      </c>
      <c r="F102" s="41"/>
    </row>
    <row r="103" spans="1:6" ht="25.5" x14ac:dyDescent="0.2">
      <c r="A103" s="36" t="s">
        <v>275</v>
      </c>
      <c r="B103" s="37" t="s">
        <v>276</v>
      </c>
      <c r="C103" s="38" t="s">
        <v>98</v>
      </c>
      <c r="D103" s="39">
        <v>0.2029</v>
      </c>
      <c r="E103" s="40" t="s">
        <v>277</v>
      </c>
      <c r="F103" s="41"/>
    </row>
    <row r="104" spans="1:6" ht="63.75" x14ac:dyDescent="0.2">
      <c r="A104" s="36" t="s">
        <v>278</v>
      </c>
      <c r="B104" s="37" t="s">
        <v>279</v>
      </c>
      <c r="C104" s="38" t="s">
        <v>120</v>
      </c>
      <c r="D104" s="39">
        <v>7.0999999999999994E-2</v>
      </c>
      <c r="E104" s="40" t="s">
        <v>280</v>
      </c>
      <c r="F104" s="41"/>
    </row>
    <row r="105" spans="1:6" x14ac:dyDescent="0.2">
      <c r="A105" s="45" t="s">
        <v>281</v>
      </c>
      <c r="B105" s="44"/>
      <c r="C105" s="44"/>
      <c r="D105" s="44"/>
      <c r="E105" s="44"/>
      <c r="F105" s="44"/>
    </row>
    <row r="106" spans="1:6" x14ac:dyDescent="0.2">
      <c r="A106" s="43" t="s">
        <v>282</v>
      </c>
      <c r="B106" s="44"/>
      <c r="C106" s="44"/>
      <c r="D106" s="44"/>
      <c r="E106" s="44"/>
      <c r="F106" s="44"/>
    </row>
    <row r="107" spans="1:6" ht="76.5" x14ac:dyDescent="0.2">
      <c r="A107" s="36" t="s">
        <v>283</v>
      </c>
      <c r="B107" s="37" t="s">
        <v>83</v>
      </c>
      <c r="C107" s="38" t="s">
        <v>84</v>
      </c>
      <c r="D107" s="39">
        <v>7.0000000000000001E-3</v>
      </c>
      <c r="E107" s="40" t="s">
        <v>85</v>
      </c>
      <c r="F107" s="41"/>
    </row>
    <row r="108" spans="1:6" ht="25.5" x14ac:dyDescent="0.2">
      <c r="A108" s="36" t="s">
        <v>284</v>
      </c>
      <c r="B108" s="37" t="s">
        <v>87</v>
      </c>
      <c r="C108" s="38" t="s">
        <v>80</v>
      </c>
      <c r="D108" s="39">
        <v>0.71399999999999997</v>
      </c>
      <c r="E108" s="40" t="s">
        <v>88</v>
      </c>
      <c r="F108" s="41"/>
    </row>
    <row r="109" spans="1:6" x14ac:dyDescent="0.2">
      <c r="A109" s="43" t="s">
        <v>285</v>
      </c>
      <c r="B109" s="44"/>
      <c r="C109" s="44"/>
      <c r="D109" s="44"/>
      <c r="E109" s="44"/>
      <c r="F109" s="44"/>
    </row>
    <row r="110" spans="1:6" ht="51" x14ac:dyDescent="0.2">
      <c r="A110" s="36" t="s">
        <v>286</v>
      </c>
      <c r="B110" s="37" t="s">
        <v>287</v>
      </c>
      <c r="C110" s="38" t="s">
        <v>41</v>
      </c>
      <c r="D110" s="39">
        <v>3.024E-2</v>
      </c>
      <c r="E110" s="40" t="s">
        <v>288</v>
      </c>
      <c r="F110" s="41"/>
    </row>
    <row r="111" spans="1:6" ht="51" x14ac:dyDescent="0.2">
      <c r="A111" s="36" t="s">
        <v>289</v>
      </c>
      <c r="B111" s="37" t="s">
        <v>290</v>
      </c>
      <c r="C111" s="38" t="s">
        <v>98</v>
      </c>
      <c r="D111" s="39">
        <v>3.024E-2</v>
      </c>
      <c r="E111" s="40" t="s">
        <v>291</v>
      </c>
      <c r="F111" s="41"/>
    </row>
    <row r="112" spans="1:6" ht="25.5" x14ac:dyDescent="0.2">
      <c r="A112" s="36" t="s">
        <v>292</v>
      </c>
      <c r="B112" s="37" t="s">
        <v>293</v>
      </c>
      <c r="C112" s="38" t="s">
        <v>294</v>
      </c>
      <c r="D112" s="39">
        <v>0.3</v>
      </c>
      <c r="E112" s="40" t="s">
        <v>295</v>
      </c>
      <c r="F112" s="41"/>
    </row>
    <row r="113" spans="1:6" ht="25.5" x14ac:dyDescent="0.2">
      <c r="A113" s="36" t="s">
        <v>296</v>
      </c>
      <c r="B113" s="37" t="s">
        <v>297</v>
      </c>
      <c r="C113" s="38" t="s">
        <v>98</v>
      </c>
      <c r="D113" s="42">
        <v>3.3E-3</v>
      </c>
      <c r="E113" s="40" t="s">
        <v>298</v>
      </c>
      <c r="F113" s="41"/>
    </row>
    <row r="114" spans="1:6" ht="25.5" x14ac:dyDescent="0.2">
      <c r="A114" s="36" t="s">
        <v>299</v>
      </c>
      <c r="B114" s="37" t="s">
        <v>300</v>
      </c>
      <c r="C114" s="38" t="s">
        <v>33</v>
      </c>
      <c r="D114" s="39">
        <v>2.5000000000000001E-2</v>
      </c>
      <c r="E114" s="40" t="s">
        <v>301</v>
      </c>
      <c r="F114" s="41"/>
    </row>
    <row r="115" spans="1:6" ht="25.5" x14ac:dyDescent="0.2">
      <c r="A115" s="36" t="s">
        <v>302</v>
      </c>
      <c r="B115" s="37" t="s">
        <v>303</v>
      </c>
      <c r="C115" s="38" t="s">
        <v>98</v>
      </c>
      <c r="D115" s="39">
        <f>0.0074</f>
        <v>7.4000000000000003E-3</v>
      </c>
      <c r="E115" s="40" t="s">
        <v>304</v>
      </c>
      <c r="F115" s="41"/>
    </row>
    <row r="116" spans="1:6" ht="25.5" x14ac:dyDescent="0.2">
      <c r="A116" s="36" t="s">
        <v>305</v>
      </c>
      <c r="B116" s="37" t="s">
        <v>306</v>
      </c>
      <c r="C116" s="38" t="s">
        <v>238</v>
      </c>
      <c r="D116" s="39">
        <v>4</v>
      </c>
      <c r="E116" s="40" t="s">
        <v>307</v>
      </c>
      <c r="F116" s="41"/>
    </row>
    <row r="117" spans="1:6" ht="38.25" x14ac:dyDescent="0.2">
      <c r="A117" s="36" t="s">
        <v>308</v>
      </c>
      <c r="B117" s="37" t="s">
        <v>261</v>
      </c>
      <c r="C117" s="38" t="s">
        <v>63</v>
      </c>
      <c r="D117" s="42">
        <v>5.4000000000000003E-3</v>
      </c>
      <c r="E117" s="40" t="s">
        <v>262</v>
      </c>
      <c r="F117" s="41"/>
    </row>
    <row r="118" spans="1:6" ht="63.75" x14ac:dyDescent="0.2">
      <c r="A118" s="36" t="s">
        <v>309</v>
      </c>
      <c r="B118" s="37" t="s">
        <v>119</v>
      </c>
      <c r="C118" s="38" t="s">
        <v>120</v>
      </c>
      <c r="D118" s="42">
        <v>3.5999999999999997E-2</v>
      </c>
      <c r="E118" s="40" t="s">
        <v>121</v>
      </c>
      <c r="F118" s="41"/>
    </row>
    <row r="119" spans="1:6" x14ac:dyDescent="0.2">
      <c r="A119" s="43" t="s">
        <v>310</v>
      </c>
      <c r="B119" s="44"/>
      <c r="C119" s="44"/>
      <c r="D119" s="44"/>
      <c r="E119" s="44"/>
      <c r="F119" s="44"/>
    </row>
    <row r="120" spans="1:6" ht="25.5" x14ac:dyDescent="0.2">
      <c r="A120" s="36" t="s">
        <v>311</v>
      </c>
      <c r="B120" s="37" t="s">
        <v>223</v>
      </c>
      <c r="C120" s="38" t="s">
        <v>224</v>
      </c>
      <c r="D120" s="39">
        <v>2.2000000000000002</v>
      </c>
      <c r="E120" s="40" t="s">
        <v>225</v>
      </c>
      <c r="F120" s="41"/>
    </row>
    <row r="121" spans="1:6" ht="38.25" x14ac:dyDescent="0.2">
      <c r="A121" s="36" t="s">
        <v>312</v>
      </c>
      <c r="B121" s="37" t="s">
        <v>313</v>
      </c>
      <c r="C121" s="38" t="s">
        <v>33</v>
      </c>
      <c r="D121" s="39">
        <v>4.8000000000000001E-2</v>
      </c>
      <c r="E121" s="40" t="s">
        <v>314</v>
      </c>
      <c r="F121" s="41"/>
    </row>
    <row r="122" spans="1:6" ht="25.5" x14ac:dyDescent="0.2">
      <c r="A122" s="36" t="s">
        <v>315</v>
      </c>
      <c r="B122" s="37" t="s">
        <v>316</v>
      </c>
      <c r="C122" s="38" t="s">
        <v>317</v>
      </c>
      <c r="D122" s="39">
        <v>9.6000000000000002E-2</v>
      </c>
      <c r="E122" s="40" t="s">
        <v>318</v>
      </c>
      <c r="F122" s="41"/>
    </row>
    <row r="123" spans="1:6" ht="38.25" x14ac:dyDescent="0.2">
      <c r="A123" s="36" t="s">
        <v>319</v>
      </c>
      <c r="B123" s="37" t="s">
        <v>320</v>
      </c>
      <c r="C123" s="38" t="s">
        <v>317</v>
      </c>
      <c r="D123" s="42">
        <v>0.96</v>
      </c>
      <c r="E123" s="40" t="s">
        <v>321</v>
      </c>
      <c r="F123" s="41"/>
    </row>
    <row r="124" spans="1:6" ht="25.5" x14ac:dyDescent="0.2">
      <c r="A124" s="36" t="s">
        <v>322</v>
      </c>
      <c r="B124" s="37" t="s">
        <v>323</v>
      </c>
      <c r="C124" s="38" t="s">
        <v>116</v>
      </c>
      <c r="D124" s="42">
        <v>1.8355E-2</v>
      </c>
      <c r="E124" s="40" t="s">
        <v>324</v>
      </c>
      <c r="F124" s="41"/>
    </row>
    <row r="125" spans="1:6" ht="38.25" x14ac:dyDescent="0.2">
      <c r="A125" s="36" t="s">
        <v>325</v>
      </c>
      <c r="B125" s="37" t="s">
        <v>326</v>
      </c>
      <c r="C125" s="38" t="s">
        <v>98</v>
      </c>
      <c r="D125" s="42">
        <v>1.8355E-2</v>
      </c>
      <c r="E125" s="40" t="s">
        <v>327</v>
      </c>
      <c r="F125" s="41"/>
    </row>
    <row r="126" spans="1:6" ht="38.25" x14ac:dyDescent="0.2">
      <c r="A126" s="36" t="s">
        <v>328</v>
      </c>
      <c r="B126" s="37" t="s">
        <v>329</v>
      </c>
      <c r="C126" s="38" t="s">
        <v>98</v>
      </c>
      <c r="D126" s="42">
        <v>1.8355E-2</v>
      </c>
      <c r="E126" s="40" t="s">
        <v>330</v>
      </c>
      <c r="F126" s="41"/>
    </row>
    <row r="127" spans="1:6" ht="51" x14ac:dyDescent="0.2">
      <c r="A127" s="36" t="s">
        <v>331</v>
      </c>
      <c r="B127" s="37" t="s">
        <v>332</v>
      </c>
      <c r="C127" s="38" t="s">
        <v>242</v>
      </c>
      <c r="D127" s="39">
        <v>0.21199999999999999</v>
      </c>
      <c r="E127" s="40" t="s">
        <v>333</v>
      </c>
      <c r="F127" s="41"/>
    </row>
    <row r="128" spans="1:6" ht="25.5" x14ac:dyDescent="0.2">
      <c r="A128" s="36" t="s">
        <v>334</v>
      </c>
      <c r="B128" s="37" t="s">
        <v>335</v>
      </c>
      <c r="C128" s="38" t="s">
        <v>336</v>
      </c>
      <c r="D128" s="39">
        <v>8.7999999999999995E-2</v>
      </c>
      <c r="E128" s="40" t="s">
        <v>337</v>
      </c>
      <c r="F128" s="41"/>
    </row>
    <row r="129" spans="1:6" ht="63.75" x14ac:dyDescent="0.2">
      <c r="A129" s="36" t="s">
        <v>338</v>
      </c>
      <c r="B129" s="37" t="s">
        <v>119</v>
      </c>
      <c r="C129" s="38" t="s">
        <v>120</v>
      </c>
      <c r="D129" s="42">
        <v>0.05</v>
      </c>
      <c r="E129" s="40" t="s">
        <v>121</v>
      </c>
      <c r="F129" s="41"/>
    </row>
    <row r="130" spans="1:6" ht="63.75" x14ac:dyDescent="0.2">
      <c r="A130" s="36" t="s">
        <v>339</v>
      </c>
      <c r="B130" s="37" t="s">
        <v>187</v>
      </c>
      <c r="C130" s="38" t="s">
        <v>120</v>
      </c>
      <c r="D130" s="42">
        <v>0.1</v>
      </c>
      <c r="E130" s="40" t="s">
        <v>188</v>
      </c>
      <c r="F130" s="41"/>
    </row>
    <row r="131" spans="1:6" x14ac:dyDescent="0.2">
      <c r="A131" s="43" t="s">
        <v>340</v>
      </c>
      <c r="B131" s="44"/>
      <c r="C131" s="44"/>
      <c r="D131" s="44"/>
      <c r="E131" s="44"/>
      <c r="F131" s="44"/>
    </row>
    <row r="132" spans="1:6" ht="38.25" x14ac:dyDescent="0.2">
      <c r="A132" s="36" t="s">
        <v>341</v>
      </c>
      <c r="B132" s="37" t="s">
        <v>313</v>
      </c>
      <c r="C132" s="38" t="s">
        <v>33</v>
      </c>
      <c r="D132" s="39">
        <v>4.9000000000000002E-2</v>
      </c>
      <c r="E132" s="40" t="s">
        <v>314</v>
      </c>
      <c r="F132" s="41"/>
    </row>
    <row r="133" spans="1:6" ht="51" x14ac:dyDescent="0.2">
      <c r="A133" s="36" t="s">
        <v>342</v>
      </c>
      <c r="B133" s="37" t="s">
        <v>332</v>
      </c>
      <c r="C133" s="38" t="s">
        <v>242</v>
      </c>
      <c r="D133" s="39">
        <v>0.108</v>
      </c>
      <c r="E133" s="40" t="s">
        <v>333</v>
      </c>
      <c r="F133" s="41"/>
    </row>
    <row r="134" spans="1:6" ht="63.75" x14ac:dyDescent="0.2">
      <c r="A134" s="36" t="s">
        <v>343</v>
      </c>
      <c r="B134" s="37" t="s">
        <v>344</v>
      </c>
      <c r="C134" s="38" t="s">
        <v>120</v>
      </c>
      <c r="D134" s="42">
        <v>1.95E-2</v>
      </c>
      <c r="E134" s="40" t="s">
        <v>345</v>
      </c>
      <c r="F134" s="41"/>
    </row>
    <row r="135" spans="1:6" x14ac:dyDescent="0.2">
      <c r="A135" s="43" t="s">
        <v>346</v>
      </c>
      <c r="B135" s="44"/>
      <c r="C135" s="44"/>
      <c r="D135" s="44"/>
      <c r="E135" s="44"/>
      <c r="F135" s="44"/>
    </row>
    <row r="136" spans="1:6" ht="63.75" x14ac:dyDescent="0.2">
      <c r="A136" s="36" t="s">
        <v>347</v>
      </c>
      <c r="B136" s="37" t="s">
        <v>119</v>
      </c>
      <c r="C136" s="38" t="s">
        <v>120</v>
      </c>
      <c r="D136" s="39">
        <v>3.4000000000000002E-2</v>
      </c>
      <c r="E136" s="40" t="s">
        <v>121</v>
      </c>
      <c r="F136" s="41"/>
    </row>
    <row r="137" spans="1:6" ht="63.75" x14ac:dyDescent="0.2">
      <c r="A137" s="36" t="s">
        <v>348</v>
      </c>
      <c r="B137" s="37" t="s">
        <v>187</v>
      </c>
      <c r="C137" s="38" t="s">
        <v>120</v>
      </c>
      <c r="D137" s="42">
        <v>6.8000000000000005E-2</v>
      </c>
      <c r="E137" s="40" t="s">
        <v>188</v>
      </c>
      <c r="F137" s="41"/>
    </row>
    <row r="138" spans="1:6" x14ac:dyDescent="0.2">
      <c r="A138" s="43" t="s">
        <v>349</v>
      </c>
      <c r="B138" s="44"/>
      <c r="C138" s="44"/>
      <c r="D138" s="44"/>
      <c r="E138" s="44"/>
      <c r="F138" s="44"/>
    </row>
    <row r="139" spans="1:6" ht="25.5" x14ac:dyDescent="0.2">
      <c r="A139" s="36" t="s">
        <v>350</v>
      </c>
      <c r="B139" s="37" t="s">
        <v>300</v>
      </c>
      <c r="C139" s="38" t="s">
        <v>33</v>
      </c>
      <c r="D139" s="39">
        <v>6.7000000000000004E-2</v>
      </c>
      <c r="E139" s="40" t="s">
        <v>301</v>
      </c>
      <c r="F139" s="41"/>
    </row>
    <row r="140" spans="1:6" ht="25.5" x14ac:dyDescent="0.2">
      <c r="A140" s="36" t="s">
        <v>351</v>
      </c>
      <c r="B140" s="37" t="s">
        <v>303</v>
      </c>
      <c r="C140" s="38" t="s">
        <v>98</v>
      </c>
      <c r="D140" s="42">
        <v>4.9579999999999999E-2</v>
      </c>
      <c r="E140" s="40" t="s">
        <v>304</v>
      </c>
      <c r="F140" s="41"/>
    </row>
    <row r="141" spans="1:6" ht="38.25" x14ac:dyDescent="0.2">
      <c r="A141" s="36" t="s">
        <v>352</v>
      </c>
      <c r="B141" s="37" t="s">
        <v>261</v>
      </c>
      <c r="C141" s="38" t="s">
        <v>63</v>
      </c>
      <c r="D141" s="42">
        <v>1.7999999999999999E-2</v>
      </c>
      <c r="E141" s="40" t="s">
        <v>262</v>
      </c>
      <c r="F141" s="41"/>
    </row>
    <row r="142" spans="1:6" ht="63.75" x14ac:dyDescent="0.2">
      <c r="A142" s="36" t="s">
        <v>353</v>
      </c>
      <c r="B142" s="37" t="s">
        <v>119</v>
      </c>
      <c r="C142" s="38" t="s">
        <v>120</v>
      </c>
      <c r="D142" s="39">
        <v>0.113</v>
      </c>
      <c r="E142" s="40" t="s">
        <v>121</v>
      </c>
      <c r="F142" s="41"/>
    </row>
    <row r="143" spans="1:6" ht="63.75" x14ac:dyDescent="0.2">
      <c r="A143" s="36" t="s">
        <v>354</v>
      </c>
      <c r="B143" s="37" t="s">
        <v>187</v>
      </c>
      <c r="C143" s="38" t="s">
        <v>120</v>
      </c>
      <c r="D143" s="42">
        <v>0.22600000000000001</v>
      </c>
      <c r="E143" s="40" t="s">
        <v>188</v>
      </c>
      <c r="F143" s="41"/>
    </row>
    <row r="144" spans="1:6" x14ac:dyDescent="0.2">
      <c r="A144" s="45" t="s">
        <v>355</v>
      </c>
      <c r="B144" s="44"/>
      <c r="C144" s="44"/>
      <c r="D144" s="44"/>
      <c r="E144" s="44"/>
      <c r="F144" s="44"/>
    </row>
    <row r="145" spans="1:6" ht="38.25" x14ac:dyDescent="0.2">
      <c r="A145" s="36" t="s">
        <v>356</v>
      </c>
      <c r="B145" s="37" t="s">
        <v>357</v>
      </c>
      <c r="C145" s="38" t="s">
        <v>358</v>
      </c>
      <c r="D145" s="39">
        <v>17.09</v>
      </c>
      <c r="E145" s="40" t="s">
        <v>359</v>
      </c>
      <c r="F145" s="41"/>
    </row>
    <row r="146" spans="1:6" ht="51" x14ac:dyDescent="0.2">
      <c r="A146" s="36" t="s">
        <v>360</v>
      </c>
      <c r="B146" s="37" t="s">
        <v>361</v>
      </c>
      <c r="C146" s="38" t="s">
        <v>358</v>
      </c>
      <c r="D146" s="39">
        <v>96.8</v>
      </c>
      <c r="E146" s="40" t="s">
        <v>362</v>
      </c>
      <c r="F146" s="41"/>
    </row>
    <row r="147" spans="1:6" ht="51" x14ac:dyDescent="0.2">
      <c r="A147" s="36" t="s">
        <v>363</v>
      </c>
      <c r="B147" s="37" t="s">
        <v>364</v>
      </c>
      <c r="C147" s="38" t="s">
        <v>358</v>
      </c>
      <c r="D147" s="42">
        <v>113.89</v>
      </c>
      <c r="E147" s="40" t="s">
        <v>365</v>
      </c>
      <c r="F147" s="41"/>
    </row>
  </sheetData>
  <mergeCells count="23">
    <mergeCell ref="A82:F82"/>
    <mergeCell ref="A12:F12"/>
    <mergeCell ref="A13:F13"/>
    <mergeCell ref="A16:F16"/>
    <mergeCell ref="A24:F24"/>
    <mergeCell ref="A27:F27"/>
    <mergeCell ref="A32:F32"/>
    <mergeCell ref="A135:F135"/>
    <mergeCell ref="A138:F138"/>
    <mergeCell ref="A144:F144"/>
    <mergeCell ref="A7:F7"/>
    <mergeCell ref="A5:F5"/>
    <mergeCell ref="A101:F101"/>
    <mergeCell ref="A105:F105"/>
    <mergeCell ref="A106:F106"/>
    <mergeCell ref="A109:F109"/>
    <mergeCell ref="A119:F119"/>
    <mergeCell ref="A131:F131"/>
    <mergeCell ref="A44:F44"/>
    <mergeCell ref="A45:F45"/>
    <mergeCell ref="A51:F51"/>
    <mergeCell ref="A72:F72"/>
    <mergeCell ref="A81:F81"/>
  </mergeCells>
  <pageMargins left="0.4" right="0.31" top="0.39370078740157483" bottom="0.46" header="0.21" footer="0.2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 объемов работ 6 граф</vt:lpstr>
      <vt:lpstr>'Ведомость объемов работ 6 граф'!Заголовки_для_печати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smeta1</dc:creator>
  <cp:lastModifiedBy>smeta1</cp:lastModifiedBy>
  <cp:lastPrinted>2003-04-03T11:25:41Z</cp:lastPrinted>
  <dcterms:created xsi:type="dcterms:W3CDTF">2002-02-11T05:58:42Z</dcterms:created>
  <dcterms:modified xsi:type="dcterms:W3CDTF">2021-10-08T09:34:38Z</dcterms:modified>
</cp:coreProperties>
</file>