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\\10.174.36.20\dogovor\ЗАКУПКИ 2022\927-3_фотометр_платные_ЭА\927-3_закупка\"/>
    </mc:Choice>
  </mc:AlternateContent>
  <xr:revisionPtr revIDLastSave="0" documentId="13_ncr:1_{551F29A9-E17E-4E4B-A460-1A6B1201A30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L5" i="1"/>
  <c r="I5" i="1"/>
  <c r="K5" i="1" s="1"/>
</calcChain>
</file>

<file path=xl/sharedStrings.xml><?xml version="1.0" encoding="utf-8"?>
<sst xmlns="http://schemas.openxmlformats.org/spreadsheetml/2006/main" count="19" uniqueCount="19">
  <si>
    <t>Наименование товара, услуги (работы)</t>
  </si>
  <si>
    <t>Единица измерения</t>
  </si>
  <si>
    <t>Кол-во</t>
  </si>
  <si>
    <t>Средняя цена (руб.)</t>
  </si>
  <si>
    <t>Среднее квадратичное отклонение</t>
  </si>
  <si>
    <t>Коэффициент вариации (%)</t>
  </si>
  <si>
    <t>ОКПД2/КТРУ</t>
  </si>
  <si>
    <t>1</t>
  </si>
  <si>
    <t>№ п/п</t>
  </si>
  <si>
    <t>шт</t>
  </si>
  <si>
    <t>НМЦД</t>
  </si>
  <si>
    <t xml:space="preserve">Обоснование начальной (максимальной) цены договора, в соответствии с описанием объекта закупки.     </t>
  </si>
  <si>
    <t>Фотометр</t>
  </si>
  <si>
    <t>Поставщики 2, коммерческое предложение от 25.08.2021г., руб.</t>
  </si>
  <si>
    <t>Поставщики 3, коммерческое предложение от 25.08.2021г., руб.</t>
  </si>
  <si>
    <t>26.51.53.190</t>
  </si>
  <si>
    <t>На основании проведенного анализа рынка и расчетов, НМЦД составляет: 239766,22 рублей.</t>
  </si>
  <si>
    <t>к закупке "Поставка фотометра (№927-3)"</t>
  </si>
  <si>
    <t>Поставщики 1, коммерческое предложение от 30.07.2021г.,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</si>
</sst>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"/>
  </numFmts>
  <fonts count="5" x14ac:knownFonts="1">
    <font>
      <sz val="11"/>
      <color rgb="FF000000"/>
      <name val="Calibri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/>
  </cellStyleXfs>
  <cellXfs count="19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0" xfId="0" applyFont="1"/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tabSelected="1" zoomScaleNormal="100" zoomScaleSheetLayoutView="100" workbookViewId="0">
      <selection activeCell="G9" sqref="G9"/>
    </sheetView>
  </sheetViews>
  <sheetFormatPr defaultColWidth="9" defaultRowHeight="15" x14ac:dyDescent="0.25"/>
  <cols>
    <col min="1" max="1" width="4.42578125" style="1" customWidth="1"/>
    <col min="2" max="2" width="17" style="1" customWidth="1"/>
    <col min="3" max="3" width="10" style="1" customWidth="1"/>
    <col min="4" max="4" width="6.85546875" style="1" customWidth="1"/>
    <col min="5" max="7" width="15.42578125" style="2" customWidth="1"/>
    <col min="8" max="8" width="11.42578125" style="3" customWidth="1"/>
    <col min="9" max="9" width="13.140625" style="2" customWidth="1"/>
    <col min="10" max="10" width="13.28515625" style="2" customWidth="1"/>
    <col min="11" max="11" width="13" style="2" customWidth="1"/>
    <col min="12" max="12" width="11.5703125" style="1" customWidth="1"/>
    <col min="13" max="13" width="18.42578125" style="1" customWidth="1"/>
    <col min="14" max="1007" width="9.140625" style="1" customWidth="1"/>
    <col min="1008" max="16384" width="9" style="1"/>
  </cols>
  <sheetData>
    <row r="1" spans="1:14" ht="24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24" customHeight="1" x14ac:dyDescent="0.3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x14ac:dyDescent="0.25">
      <c r="I3" s="4"/>
      <c r="J3" s="4"/>
      <c r="K3" s="4"/>
    </row>
    <row r="4" spans="1:14" s="8" customFormat="1" ht="66" customHeight="1" x14ac:dyDescent="0.2">
      <c r="A4" s="12" t="s">
        <v>8</v>
      </c>
      <c r="B4" s="12" t="s">
        <v>0</v>
      </c>
      <c r="C4" s="12" t="s">
        <v>1</v>
      </c>
      <c r="D4" s="13" t="s">
        <v>2</v>
      </c>
      <c r="E4" s="14" t="s">
        <v>18</v>
      </c>
      <c r="F4" s="14" t="s">
        <v>13</v>
      </c>
      <c r="G4" s="14" t="s">
        <v>14</v>
      </c>
      <c r="H4" s="13" t="s">
        <v>3</v>
      </c>
      <c r="I4" s="15" t="s">
        <v>4</v>
      </c>
      <c r="J4" s="13" t="s">
        <v>6</v>
      </c>
      <c r="K4" s="15" t="s">
        <v>5</v>
      </c>
      <c r="L4" s="16" t="s">
        <v>10</v>
      </c>
    </row>
    <row r="5" spans="1:14" ht="34.5" customHeight="1" x14ac:dyDescent="0.25">
      <c r="A5" s="6" t="s">
        <v>7</v>
      </c>
      <c r="B5" s="9" t="s">
        <v>12</v>
      </c>
      <c r="C5" s="6" t="s">
        <v>9</v>
      </c>
      <c r="D5" s="5">
        <v>1</v>
      </c>
      <c r="E5" s="10">
        <v>234209.28</v>
      </c>
      <c r="F5" s="10">
        <v>241361.38</v>
      </c>
      <c r="G5" s="10">
        <v>243728</v>
      </c>
      <c r="H5" s="10">
        <f>ROUND((E5+G5+F5)/3,2)</f>
        <v>239766.22</v>
      </c>
      <c r="I5" s="6">
        <f>STDEV(E5,G5)</f>
        <v>6730.7514602160145</v>
      </c>
      <c r="J5" s="11" t="s">
        <v>15</v>
      </c>
      <c r="K5" s="6">
        <f>I5/H5*100</f>
        <v>2.807214235690088</v>
      </c>
      <c r="L5" s="10">
        <f>H5*D5</f>
        <v>239766.22</v>
      </c>
      <c r="M5" s="2"/>
      <c r="N5" s="2"/>
    </row>
    <row r="6" spans="1:14" ht="29.25" customHeight="1" x14ac:dyDescent="0.25">
      <c r="A6" s="18" t="s">
        <v>16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7"/>
    </row>
  </sheetData>
  <mergeCells count="3">
    <mergeCell ref="A1:L1"/>
    <mergeCell ref="A2:L2"/>
    <mergeCell ref="A6:K6"/>
  </mergeCells>
  <pageMargins left="0.24027777777777801" right="0.24027777777777801" top="0.05" bottom="0.209722222222222" header="0.51180555555555496" footer="0.51180555555555496"/>
  <pageSetup paperSize="9" scale="96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UserPC</cp:lastModifiedBy>
  <cp:revision>7</cp:revision>
  <cp:lastPrinted>2022-01-17T04:24:11Z</cp:lastPrinted>
  <dcterms:created xsi:type="dcterms:W3CDTF">2014-01-17T11:35:00Z</dcterms:created>
  <dcterms:modified xsi:type="dcterms:W3CDTF">2022-02-04T02:50:48Z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1049-11.2.0.8893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