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1760" tabRatio="500"/>
  </bookViews>
  <sheets>
    <sheet name="Лист1" sheetId="1" r:id="rId1"/>
  </sheets>
  <definedNames>
    <definedName name="_xlnm.Print_Area" localSheetId="0">Лист1!$A$1:$AC$169</definedName>
  </definedNames>
  <calcPr calcId="124519" refMode="R1C1"/>
</workbook>
</file>

<file path=xl/calcChain.xml><?xml version="1.0" encoding="utf-8"?>
<calcChain xmlns="http://schemas.openxmlformats.org/spreadsheetml/2006/main">
  <c r="A11" i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0"/>
  <c r="AA9" l="1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AA163" l="1"/>
  <c r="Y163"/>
  <c r="F9" l="1"/>
  <c r="AC9" s="1"/>
  <c r="F10"/>
  <c r="AC10" s="1"/>
  <c r="F11"/>
  <c r="AC11" s="1"/>
  <c r="F12"/>
  <c r="AC12" s="1"/>
  <c r="F13"/>
  <c r="AC13" s="1"/>
  <c r="F14"/>
  <c r="AC14" s="1"/>
  <c r="F15"/>
  <c r="AC15" s="1"/>
  <c r="F16"/>
  <c r="AC16" s="1"/>
  <c r="F17"/>
  <c r="AC17" s="1"/>
  <c r="F18"/>
  <c r="AC18" s="1"/>
  <c r="F19"/>
  <c r="AC19" s="1"/>
  <c r="F20"/>
  <c r="AC20" s="1"/>
  <c r="F21"/>
  <c r="AC21" s="1"/>
  <c r="F22"/>
  <c r="AC22" s="1"/>
  <c r="F23"/>
  <c r="AC23" s="1"/>
  <c r="F24"/>
  <c r="AC24" s="1"/>
  <c r="F25"/>
  <c r="AC25" s="1"/>
  <c r="F26"/>
  <c r="AC26" s="1"/>
  <c r="F27"/>
  <c r="AC27" s="1"/>
  <c r="F28"/>
  <c r="AC28" s="1"/>
  <c r="F29"/>
  <c r="AC29" s="1"/>
  <c r="F30"/>
  <c r="AC30" s="1"/>
  <c r="F31"/>
  <c r="AC31" s="1"/>
  <c r="F32"/>
  <c r="AC32" s="1"/>
  <c r="F33"/>
  <c r="AC33" s="1"/>
  <c r="F34"/>
  <c r="AC34" s="1"/>
  <c r="F35"/>
  <c r="AC35" s="1"/>
  <c r="F36"/>
  <c r="AC36" s="1"/>
  <c r="F37"/>
  <c r="AC37" s="1"/>
  <c r="F38"/>
  <c r="AC38" s="1"/>
  <c r="F39"/>
  <c r="AC39" s="1"/>
  <c r="F40"/>
  <c r="AC40" s="1"/>
  <c r="F41"/>
  <c r="AC41" s="1"/>
  <c r="F42"/>
  <c r="AC42" s="1"/>
  <c r="F43"/>
  <c r="AC43" s="1"/>
  <c r="F44"/>
  <c r="AC44" s="1"/>
  <c r="F45"/>
  <c r="AC45" s="1"/>
  <c r="F46"/>
  <c r="AC46" s="1"/>
  <c r="F47"/>
  <c r="AC47" s="1"/>
  <c r="F48"/>
  <c r="AC48" s="1"/>
  <c r="F49"/>
  <c r="AC49" s="1"/>
  <c r="F50"/>
  <c r="AC50" s="1"/>
  <c r="F51"/>
  <c r="AC51" s="1"/>
  <c r="F52"/>
  <c r="AC52" s="1"/>
  <c r="F53"/>
  <c r="AC53" s="1"/>
  <c r="F54"/>
  <c r="AC54" s="1"/>
  <c r="F55"/>
  <c r="AC55" s="1"/>
  <c r="F56"/>
  <c r="AC56" s="1"/>
  <c r="F57"/>
  <c r="AC57" s="1"/>
  <c r="F58"/>
  <c r="AC58" s="1"/>
  <c r="F59"/>
  <c r="AC59" s="1"/>
  <c r="F60"/>
  <c r="AC60" s="1"/>
  <c r="F61"/>
  <c r="AC61" s="1"/>
  <c r="F62"/>
  <c r="AC62" s="1"/>
  <c r="F63"/>
  <c r="AC63" s="1"/>
  <c r="F64"/>
  <c r="AC64" s="1"/>
  <c r="F65"/>
  <c r="AC65" s="1"/>
  <c r="F66"/>
  <c r="AC66" s="1"/>
  <c r="F67"/>
  <c r="AC67" s="1"/>
  <c r="F68"/>
  <c r="AC68" s="1"/>
  <c r="F69"/>
  <c r="AC69" s="1"/>
  <c r="F70"/>
  <c r="AC70" s="1"/>
  <c r="F71"/>
  <c r="AC71" s="1"/>
  <c r="F72"/>
  <c r="AC72" s="1"/>
  <c r="F73"/>
  <c r="AC73" s="1"/>
  <c r="F74"/>
  <c r="AC74" s="1"/>
  <c r="F75"/>
  <c r="AC75" s="1"/>
  <c r="F76"/>
  <c r="AC76" s="1"/>
  <c r="F77"/>
  <c r="AC77" s="1"/>
  <c r="F78"/>
  <c r="AC78" s="1"/>
  <c r="F79"/>
  <c r="AC79" s="1"/>
  <c r="F80"/>
  <c r="AC80" s="1"/>
  <c r="F81"/>
  <c r="AC81" s="1"/>
  <c r="F82"/>
  <c r="AC82" s="1"/>
  <c r="F83"/>
  <c r="AC83" s="1"/>
  <c r="F84"/>
  <c r="AC84" s="1"/>
  <c r="F85"/>
  <c r="AC85" s="1"/>
  <c r="F86"/>
  <c r="AC86" s="1"/>
  <c r="F87"/>
  <c r="AC87" s="1"/>
  <c r="F88"/>
  <c r="AC88" s="1"/>
  <c r="F89"/>
  <c r="AC89" s="1"/>
  <c r="F90"/>
  <c r="AC90" s="1"/>
  <c r="F91"/>
  <c r="AC91" s="1"/>
  <c r="F92"/>
  <c r="AC92" s="1"/>
  <c r="F93"/>
  <c r="AC93" s="1"/>
  <c r="F94"/>
  <c r="AC94" s="1"/>
  <c r="F95"/>
  <c r="AC95" s="1"/>
  <c r="F96"/>
  <c r="AC96" s="1"/>
  <c r="F97"/>
  <c r="AC97" s="1"/>
  <c r="F98"/>
  <c r="AC98" s="1"/>
  <c r="F99"/>
  <c r="AC99" s="1"/>
  <c r="F100"/>
  <c r="AC100" s="1"/>
  <c r="F101"/>
  <c r="AC101" s="1"/>
  <c r="F102"/>
  <c r="AC102" s="1"/>
  <c r="F103"/>
  <c r="AC103" s="1"/>
  <c r="F104"/>
  <c r="AC104" s="1"/>
  <c r="F105"/>
  <c r="AC105" s="1"/>
  <c r="F106"/>
  <c r="AC106" s="1"/>
  <c r="F107"/>
  <c r="AC107" s="1"/>
  <c r="F108"/>
  <c r="AC108" s="1"/>
  <c r="F109"/>
  <c r="AC109" s="1"/>
  <c r="F110"/>
  <c r="AC110" s="1"/>
  <c r="F111"/>
  <c r="AC111" s="1"/>
  <c r="F112"/>
  <c r="AC112" s="1"/>
  <c r="F113"/>
  <c r="AC113" s="1"/>
  <c r="F114"/>
  <c r="AC114" s="1"/>
  <c r="F115"/>
  <c r="AC115" s="1"/>
  <c r="F116"/>
  <c r="AC116" s="1"/>
  <c r="F117"/>
  <c r="AC117" s="1"/>
  <c r="F118"/>
  <c r="AC118" s="1"/>
  <c r="F119"/>
  <c r="AC119" s="1"/>
  <c r="F120"/>
  <c r="AC120" s="1"/>
  <c r="F121"/>
  <c r="AC121" s="1"/>
  <c r="F122"/>
  <c r="AC122" s="1"/>
  <c r="F123"/>
  <c r="AC123" s="1"/>
  <c r="F124"/>
  <c r="AC124" s="1"/>
  <c r="F125"/>
  <c r="AC125" s="1"/>
  <c r="F126"/>
  <c r="AC126" s="1"/>
  <c r="F127"/>
  <c r="AC127" s="1"/>
  <c r="F128"/>
  <c r="AC128" s="1"/>
  <c r="F129"/>
  <c r="AC129" s="1"/>
  <c r="F130"/>
  <c r="AC130" s="1"/>
  <c r="F131"/>
  <c r="AC131" s="1"/>
  <c r="F132"/>
  <c r="AC132" s="1"/>
  <c r="F133"/>
  <c r="AC133" s="1"/>
  <c r="F134"/>
  <c r="AC134" s="1"/>
  <c r="F135"/>
  <c r="AC135" s="1"/>
  <c r="F136"/>
  <c r="AC136" s="1"/>
  <c r="F137"/>
  <c r="AC137" s="1"/>
  <c r="F138"/>
  <c r="AC138" s="1"/>
  <c r="F139"/>
  <c r="AC139" s="1"/>
  <c r="F140"/>
  <c r="AC140" s="1"/>
  <c r="F141"/>
  <c r="AC141" s="1"/>
  <c r="F142"/>
  <c r="AC142" s="1"/>
  <c r="F143"/>
  <c r="AC143" s="1"/>
  <c r="F144"/>
  <c r="AC144" s="1"/>
  <c r="F145"/>
  <c r="AC145" s="1"/>
  <c r="F146"/>
  <c r="AC146" s="1"/>
  <c r="F147"/>
  <c r="AC147" s="1"/>
  <c r="F148"/>
  <c r="AC148" s="1"/>
  <c r="F149"/>
  <c r="AC149" s="1"/>
  <c r="F150"/>
  <c r="AC150" s="1"/>
  <c r="F151"/>
  <c r="AC151" s="1"/>
  <c r="F152"/>
  <c r="AC152" s="1"/>
  <c r="F153"/>
  <c r="AC153" s="1"/>
  <c r="F154"/>
  <c r="AC154" s="1"/>
  <c r="F155"/>
  <c r="AC155" s="1"/>
  <c r="F156"/>
  <c r="AC156" s="1"/>
  <c r="F157"/>
  <c r="AC157" s="1"/>
  <c r="F158"/>
  <c r="AC158" s="1"/>
  <c r="F159"/>
  <c r="AC159" s="1"/>
  <c r="F160"/>
  <c r="AC160" s="1"/>
  <c r="F161"/>
  <c r="AC161" s="1"/>
  <c r="F162"/>
  <c r="AC162" s="1"/>
  <c r="AC163" l="1"/>
  <c r="F163"/>
</calcChain>
</file>

<file path=xl/sharedStrings.xml><?xml version="1.0" encoding="utf-8"?>
<sst xmlns="http://schemas.openxmlformats.org/spreadsheetml/2006/main" count="344" uniqueCount="127">
  <si>
    <t>№</t>
  </si>
  <si>
    <t>Наименование товара, услуги (работы)</t>
  </si>
  <si>
    <t>Единица измерения</t>
  </si>
  <si>
    <t>Кол-во</t>
  </si>
  <si>
    <t>Цена (руб.)</t>
  </si>
  <si>
    <t>Коврик диэлектрический</t>
  </si>
  <si>
    <t>Поставщики 1</t>
  </si>
  <si>
    <t>Поставщики 2</t>
  </si>
  <si>
    <t>Поставщики 3</t>
  </si>
  <si>
    <t>РАСЧЕТ НМЦК</t>
  </si>
  <si>
    <t xml:space="preserve">единица </t>
  </si>
  <si>
    <t xml:space="preserve">средняя цена ед. товара, руб. </t>
  </si>
  <si>
    <t xml:space="preserve">среднее значение суммы, руб. </t>
  </si>
  <si>
    <t>Сумма (руб.)</t>
  </si>
  <si>
    <t>Гофротрубка к ППФ</t>
  </si>
  <si>
    <t>Сумка для противогаза к ППФ</t>
  </si>
  <si>
    <t>номер в плане закупок 2021 г.- 860</t>
  </si>
  <si>
    <t xml:space="preserve">Сапоги резиновые с защитным подноском </t>
  </si>
  <si>
    <t xml:space="preserve">Сапоги резиновые </t>
  </si>
  <si>
    <t xml:space="preserve">Сапоги резиновые с чулком </t>
  </si>
  <si>
    <t>Сапоги кожаные</t>
  </si>
  <si>
    <t>Валенки с резиновым низом</t>
  </si>
  <si>
    <t>Боты диэлектрические</t>
  </si>
  <si>
    <t>Ботинки кожаные с защитным подноском мужские</t>
  </si>
  <si>
    <t>Ботинки кожаные мужские</t>
  </si>
  <si>
    <t xml:space="preserve">Ботинки кожаные женские </t>
  </si>
  <si>
    <t>Ботинки кожаные женские с защитным подноском</t>
  </si>
  <si>
    <t xml:space="preserve">Ботинки кожаные мужские с защитным подноском </t>
  </si>
  <si>
    <t xml:space="preserve">Ботинки кожаные мужские утепленные </t>
  </si>
  <si>
    <t xml:space="preserve">Ботинки кожаные мужские утепленные с защитным подноском </t>
  </si>
  <si>
    <t>Ботинки кожаные с защитнымподноском для защиты от повышенных температур, искр и брызг расплавленного металла</t>
  </si>
  <si>
    <t xml:space="preserve">Сапоги кожаные мужские утепленные с защитным подноском </t>
  </si>
  <si>
    <t xml:space="preserve">Сапоги кожаные женские утепленные  </t>
  </si>
  <si>
    <t xml:space="preserve">Сапоги кожаные женские утепленные с защитным подноском  </t>
  </si>
  <si>
    <t xml:space="preserve">Сапоги кожаные с защитным подноском для защиты от повышенных температур, искр и брызг расплавленного металла </t>
  </si>
  <si>
    <t xml:space="preserve">Сапоги кожаные утепленные с защитным подноском для защиты от повышенных температур, искр и брызг расплавленного металла </t>
  </si>
  <si>
    <t xml:space="preserve">Ботинки </t>
  </si>
  <si>
    <t>Полуботинки мужские</t>
  </si>
  <si>
    <t xml:space="preserve">Полуботинки мужские с перфорационными отверстиями </t>
  </si>
  <si>
    <t xml:space="preserve">Полуботинки  с перфорационными отверстиями </t>
  </si>
  <si>
    <t xml:space="preserve">Туфли мужские </t>
  </si>
  <si>
    <t xml:space="preserve">Туфли женские черные с эластичными вставками </t>
  </si>
  <si>
    <t xml:space="preserve">Туфли женские бежевые </t>
  </si>
  <si>
    <t>Обувь кожаная женская облегченная сабо с ремешком</t>
  </si>
  <si>
    <t>Обувь кожаная мужская облегченная сабо с ремешком</t>
  </si>
  <si>
    <t xml:space="preserve">Обувь кожаная женская облегченная туфли с перфорацией </t>
  </si>
  <si>
    <t>Обувь кожаная женская облегченная туфли с перфорацией</t>
  </si>
  <si>
    <t>Галоши</t>
  </si>
  <si>
    <t>Галоши ЭВА женские</t>
  </si>
  <si>
    <t>Галоши ЭВА мужские</t>
  </si>
  <si>
    <t>Тапочки на кожанной подошве</t>
  </si>
  <si>
    <t>Вкладыши противошумные</t>
  </si>
  <si>
    <t xml:space="preserve">Вкладыши противошумные </t>
  </si>
  <si>
    <t xml:space="preserve">Наушники противошумные </t>
  </si>
  <si>
    <t>Очки защитные открытые</t>
  </si>
  <si>
    <t>Очки защитные открытого типа</t>
  </si>
  <si>
    <t>Очки защитные закрытого типа</t>
  </si>
  <si>
    <t>Очки сварщика закрытого типа</t>
  </si>
  <si>
    <t>Щиток защитный на очки</t>
  </si>
  <si>
    <t>Щиток защитный лицевой</t>
  </si>
  <si>
    <t>Щиток сварочный</t>
  </si>
  <si>
    <t>Каска защитная белая с храповым механизмом</t>
  </si>
  <si>
    <t>Каска защитная оранжевая с храповым механизмом</t>
  </si>
  <si>
    <t>Каска защитная</t>
  </si>
  <si>
    <t>Каска защитная термостойкая</t>
  </si>
  <si>
    <t xml:space="preserve">Перчатки с полимерным покрытием нефтеморозостойкие </t>
  </si>
  <si>
    <t>Перчатки полушерстяные (вкладыш)</t>
  </si>
  <si>
    <t>Перчатки с полимерным покрытием нефтеморозостойкие</t>
  </si>
  <si>
    <t>Перчатки с полимерным покрытием</t>
  </si>
  <si>
    <t>Перчатки из полимерных материалов/Перчатки резиновые</t>
  </si>
  <si>
    <t>Перчатки резиновые</t>
  </si>
  <si>
    <t>Перчатки резиновые/Перчатки маслобензостойкие/Перчатки из полимерных материалов</t>
  </si>
  <si>
    <t>Краги сварщика</t>
  </si>
  <si>
    <t>Перчатки спилковые комбинированные</t>
  </si>
  <si>
    <t>Перчатки спилковые комбинированные утепленные</t>
  </si>
  <si>
    <t>Перчатки нейлоновые</t>
  </si>
  <si>
    <t>Перчатки нейлоновые с полимерным покрытием</t>
  </si>
  <si>
    <t>Перчатки с полимерным ячеистым рельефным покрытием</t>
  </si>
  <si>
    <t>Перчатки диэлектрические</t>
  </si>
  <si>
    <t>Перчатки с ПВХ покрытием</t>
  </si>
  <si>
    <t>Перчатки утепленные</t>
  </si>
  <si>
    <t>Перчатки полушерстяные утепленные</t>
  </si>
  <si>
    <t>Рукавицы брезентовые с двойным наладонником</t>
  </si>
  <si>
    <t>Рукавицы комбинированные с двойным наладонником</t>
  </si>
  <si>
    <t>Рукавицы для защиты от повышенных температур и брызг расплавленного металла</t>
  </si>
  <si>
    <t>Крем защитный гидрофобный</t>
  </si>
  <si>
    <t>Крем восстанавливающий</t>
  </si>
  <si>
    <t>Паста очищающая</t>
  </si>
  <si>
    <t>Фиксатор настенный для еврофлакона</t>
  </si>
  <si>
    <t>Маска полнолицевая</t>
  </si>
  <si>
    <t>Полумаска</t>
  </si>
  <si>
    <t>Патрон</t>
  </si>
  <si>
    <t>Предфильтр</t>
  </si>
  <si>
    <t>Держатель предфильтра</t>
  </si>
  <si>
    <t>Полумаска  без  клапана выдоха</t>
  </si>
  <si>
    <t>Полумаска  с клапаном выдоха</t>
  </si>
  <si>
    <t>Полумаска с клапаном выдоха</t>
  </si>
  <si>
    <t>Маска 3-х слойная с носовым зажимом</t>
  </si>
  <si>
    <t>Противогаз ПШ - 1С (или эквивалент)</t>
  </si>
  <si>
    <t>Противогаз ПШ - 20 Б (или эквивалент)</t>
  </si>
  <si>
    <t>Промышленный противогаз с фильтром</t>
  </si>
  <si>
    <t>Маска ППМ-88 ППФ</t>
  </si>
  <si>
    <t>Фильтр А2АХР3D</t>
  </si>
  <si>
    <t>Фильтр ДОТ 460 марки А2В2Е2АХ</t>
  </si>
  <si>
    <t xml:space="preserve">Привязь страховочная </t>
  </si>
  <si>
    <t>Привязь страховочная огнеупорная</t>
  </si>
  <si>
    <t>Строп страховочный</t>
  </si>
  <si>
    <t>Строп страховочный двухплечный</t>
  </si>
  <si>
    <t>Удерживающий строп</t>
  </si>
  <si>
    <t>Строп удерживающий огнеупорный</t>
  </si>
  <si>
    <t>Строп страховочный огнеупорный</t>
  </si>
  <si>
    <t>Линия анкерная вертикальная с захватом 20м</t>
  </si>
  <si>
    <t>Горизонтальная анкерная линия</t>
  </si>
  <si>
    <t>Кольцо крепежное</t>
  </si>
  <si>
    <t>Карабин</t>
  </si>
  <si>
    <t>Петля крепежная</t>
  </si>
  <si>
    <t>Устройство блокирующее</t>
  </si>
  <si>
    <t xml:space="preserve">Штатив-тренога </t>
  </si>
  <si>
    <t>Лебедка (для штатива-треноги)</t>
  </si>
  <si>
    <t xml:space="preserve">Аптечка промышленная </t>
  </si>
  <si>
    <t>Аптечка первой помощи автомобильная</t>
  </si>
  <si>
    <t>Аптечка универсальная</t>
  </si>
  <si>
    <t xml:space="preserve">Аптечка ФЭСТ первой помощи работникам пласт.чемодан (приказ 1331н) </t>
  </si>
  <si>
    <t xml:space="preserve">Аптечка  для перевозки опасных грузов  </t>
  </si>
  <si>
    <t>Раствор для промывания глаз PLUM pH НЕЙТРАЛ</t>
  </si>
  <si>
    <t>На основании проведенного анализа рынка , расчетов и в соответствии с пп. 1.5.2, 1.5.5 Положения о закупке Заказчик  вправе указать в документации о закупке начальную (максимальную) цену договора в меньшем размере по                                                                                                                         минимальному предложению чем в обосновании цены договора. НМЦД составляет:  7 582 144,04  рублей.</t>
  </si>
  <si>
    <t xml:space="preserve">Приложение №3 к аукционной документации : аукцион в электронной форме "Закупка спецобуви и средств индивидуальной защиты в ассортименте"   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</si>
</sst>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12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Alignment="0"/>
  </cellStyleXfs>
  <cellXfs count="40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3" xfId="0" applyNumberFormat="1" applyFont="1" applyBorder="1"/>
    <xf numFmtId="2" fontId="1" fillId="0" borderId="0" xfId="0" applyNumberFormat="1" applyFont="1" applyBorder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/>
    <xf numFmtId="16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67"/>
  <sheetViews>
    <sheetView tabSelected="1" view="pageBreakPreview" topLeftCell="A124" zoomScaleSheetLayoutView="100" workbookViewId="0">
      <selection activeCell="D163" sqref="D163"/>
    </sheetView>
  </sheetViews>
  <sheetFormatPr defaultColWidth="9" defaultRowHeight="15"/>
  <cols>
    <col min="1" max="1" width="4.85546875" customWidth="1"/>
    <col min="2" max="2" width="40.28515625" customWidth="1"/>
    <col min="3" max="3" width="10.28515625" customWidth="1"/>
    <col min="4" max="4" width="8.85546875" customWidth="1"/>
    <col min="5" max="5" width="14" style="1" customWidth="1"/>
    <col min="6" max="6" width="15.140625" style="1" customWidth="1"/>
    <col min="7" max="7" width="14.42578125" style="1" customWidth="1"/>
    <col min="8" max="24" width="22" style="1" hidden="1" customWidth="1"/>
    <col min="25" max="25" width="12.5703125" style="2" customWidth="1"/>
    <col min="26" max="27" width="11.28515625" style="1" customWidth="1"/>
    <col min="28" max="28" width="15.140625" style="1" customWidth="1"/>
    <col min="29" max="29" width="20" style="1" customWidth="1"/>
    <col min="30" max="30" width="18.42578125" customWidth="1"/>
    <col min="31" max="1024" width="9.140625" customWidth="1"/>
  </cols>
  <sheetData>
    <row r="1" spans="1:31" ht="15" customHeight="1">
      <c r="A1" s="3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15" customHeight="1">
      <c r="A2" s="3"/>
      <c r="B2" s="3"/>
      <c r="C2" s="3"/>
      <c r="D2" s="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"/>
      <c r="Z2" s="5"/>
      <c r="AA2" s="5"/>
      <c r="AB2" s="5"/>
    </row>
    <row r="3" spans="1:31" ht="41.1" customHeight="1">
      <c r="A3" s="32" t="s">
        <v>126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31" ht="15" customHeight="1">
      <c r="A4" s="3"/>
      <c r="B4" s="3"/>
      <c r="C4" s="3"/>
      <c r="D4" s="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7"/>
      <c r="Z4" s="5"/>
      <c r="AA4" s="5"/>
      <c r="AB4" s="5"/>
    </row>
    <row r="5" spans="1:31">
      <c r="A5" s="33" t="s">
        <v>16</v>
      </c>
      <c r="B5" s="33"/>
      <c r="C5" s="3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7"/>
      <c r="Z5" s="8"/>
      <c r="AA5" s="9"/>
      <c r="AB5" s="9"/>
    </row>
    <row r="6" spans="1:31" ht="42.75" customHeight="1">
      <c r="A6" s="30" t="s">
        <v>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15"/>
    </row>
    <row r="7" spans="1:31" ht="33" customHeight="1">
      <c r="A7" s="30" t="s">
        <v>0</v>
      </c>
      <c r="B7" s="30" t="s">
        <v>1</v>
      </c>
      <c r="C7" s="30" t="s">
        <v>2</v>
      </c>
      <c r="D7" s="39" t="s">
        <v>3</v>
      </c>
      <c r="E7" s="34" t="s">
        <v>6</v>
      </c>
      <c r="F7" s="35"/>
      <c r="G7" s="34" t="s">
        <v>7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6" t="s">
        <v>8</v>
      </c>
      <c r="AA7" s="37"/>
      <c r="AB7" s="31" t="s">
        <v>11</v>
      </c>
      <c r="AC7" s="38" t="s">
        <v>12</v>
      </c>
    </row>
    <row r="8" spans="1:31" ht="33" customHeight="1">
      <c r="A8" s="30"/>
      <c r="B8" s="30"/>
      <c r="C8" s="30"/>
      <c r="D8" s="39"/>
      <c r="E8" s="6" t="s">
        <v>4</v>
      </c>
      <c r="F8" s="6" t="s">
        <v>13</v>
      </c>
      <c r="G8" s="6" t="s">
        <v>4</v>
      </c>
      <c r="H8" s="6" t="s">
        <v>4</v>
      </c>
      <c r="I8" s="6" t="s">
        <v>4</v>
      </c>
      <c r="J8" s="6" t="s">
        <v>4</v>
      </c>
      <c r="K8" s="6" t="s">
        <v>4</v>
      </c>
      <c r="L8" s="6" t="s">
        <v>4</v>
      </c>
      <c r="M8" s="6" t="s">
        <v>4</v>
      </c>
      <c r="N8" s="6" t="s">
        <v>4</v>
      </c>
      <c r="O8" s="6" t="s">
        <v>4</v>
      </c>
      <c r="P8" s="6" t="s">
        <v>4</v>
      </c>
      <c r="Q8" s="6" t="s">
        <v>4</v>
      </c>
      <c r="R8" s="6" t="s">
        <v>4</v>
      </c>
      <c r="S8" s="6" t="s">
        <v>4</v>
      </c>
      <c r="T8" s="6" t="s">
        <v>4</v>
      </c>
      <c r="U8" s="6" t="s">
        <v>4</v>
      </c>
      <c r="V8" s="6" t="s">
        <v>4</v>
      </c>
      <c r="W8" s="6" t="s">
        <v>4</v>
      </c>
      <c r="X8" s="6" t="s">
        <v>4</v>
      </c>
      <c r="Y8" s="11" t="s">
        <v>13</v>
      </c>
      <c r="Z8" s="6" t="s">
        <v>4</v>
      </c>
      <c r="AA8" s="11" t="s">
        <v>13</v>
      </c>
      <c r="AB8" s="31"/>
      <c r="AC8" s="38"/>
    </row>
    <row r="9" spans="1:31" ht="25.5" customHeight="1">
      <c r="A9" s="10">
        <v>1</v>
      </c>
      <c r="B9" s="20" t="s">
        <v>17</v>
      </c>
      <c r="C9" s="10" t="s">
        <v>10</v>
      </c>
      <c r="D9" s="16">
        <v>30</v>
      </c>
      <c r="E9" s="10">
        <v>643.33000000000004</v>
      </c>
      <c r="F9" s="6">
        <f t="shared" ref="F9:F66" si="0">E9*D9</f>
        <v>19299.900000000001</v>
      </c>
      <c r="G9" s="14">
        <v>675.5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>
        <f t="shared" ref="Y9:Y66" si="1">G9*D9</f>
        <v>20265</v>
      </c>
      <c r="Z9" s="11">
        <v>709.27</v>
      </c>
      <c r="AA9" s="11">
        <f t="shared" ref="AA9:AA66" si="2">Z9*D9</f>
        <v>21278.1</v>
      </c>
      <c r="AB9" s="11">
        <f t="shared" ref="AB9:AB65" si="3">(E9+G9+Z9)/3</f>
        <v>676.0333333333333</v>
      </c>
      <c r="AC9" s="11">
        <f t="shared" ref="AC9:AC66" si="4">(F9+Y9+AA9)/3</f>
        <v>20281</v>
      </c>
      <c r="AD9" s="1"/>
      <c r="AE9" s="1"/>
    </row>
    <row r="10" spans="1:31" ht="21.75" customHeight="1">
      <c r="A10" s="10">
        <f>A9+1</f>
        <v>2</v>
      </c>
      <c r="B10" s="20" t="s">
        <v>18</v>
      </c>
      <c r="C10" s="10" t="s">
        <v>10</v>
      </c>
      <c r="D10" s="16">
        <v>30</v>
      </c>
      <c r="E10" s="10">
        <v>850.83</v>
      </c>
      <c r="F10" s="6">
        <f t="shared" si="0"/>
        <v>25524.9</v>
      </c>
      <c r="G10" s="14">
        <v>893.37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f t="shared" si="1"/>
        <v>26801.1</v>
      </c>
      <c r="Z10" s="11">
        <v>938.04</v>
      </c>
      <c r="AA10" s="11">
        <f t="shared" si="2"/>
        <v>28141.199999999997</v>
      </c>
      <c r="AB10" s="11">
        <f t="shared" si="3"/>
        <v>894.07999999999993</v>
      </c>
      <c r="AC10" s="11">
        <f t="shared" si="4"/>
        <v>26822.399999999998</v>
      </c>
      <c r="AD10" s="1"/>
      <c r="AE10" s="1"/>
    </row>
    <row r="11" spans="1:31" ht="21" customHeight="1">
      <c r="A11" s="19">
        <f t="shared" ref="A11:A74" si="5">A10+1</f>
        <v>3</v>
      </c>
      <c r="B11" s="20" t="s">
        <v>18</v>
      </c>
      <c r="C11" s="10" t="s">
        <v>10</v>
      </c>
      <c r="D11" s="16">
        <v>40</v>
      </c>
      <c r="E11" s="10">
        <v>705.83</v>
      </c>
      <c r="F11" s="6">
        <f t="shared" si="0"/>
        <v>28233.200000000001</v>
      </c>
      <c r="G11" s="14">
        <v>741.12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>
        <f t="shared" si="1"/>
        <v>29644.799999999999</v>
      </c>
      <c r="Z11" s="11">
        <v>778.18</v>
      </c>
      <c r="AA11" s="11">
        <f t="shared" si="2"/>
        <v>31127.199999999997</v>
      </c>
      <c r="AB11" s="11">
        <f t="shared" si="3"/>
        <v>741.71</v>
      </c>
      <c r="AC11" s="11">
        <f t="shared" si="4"/>
        <v>29668.399999999998</v>
      </c>
      <c r="AD11" s="1"/>
      <c r="AE11" s="1"/>
    </row>
    <row r="12" spans="1:31" ht="22.5" customHeight="1">
      <c r="A12" s="19">
        <f t="shared" si="5"/>
        <v>4</v>
      </c>
      <c r="B12" s="20" t="s">
        <v>19</v>
      </c>
      <c r="C12" s="10" t="s">
        <v>10</v>
      </c>
      <c r="D12" s="16">
        <v>10</v>
      </c>
      <c r="E12" s="10">
        <v>926.67</v>
      </c>
      <c r="F12" s="6">
        <f t="shared" si="0"/>
        <v>9266.6999999999989</v>
      </c>
      <c r="G12" s="14">
        <v>973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f t="shared" si="1"/>
        <v>9730</v>
      </c>
      <c r="Z12" s="11">
        <v>1021.65</v>
      </c>
      <c r="AA12" s="11">
        <f t="shared" si="2"/>
        <v>10216.5</v>
      </c>
      <c r="AB12" s="11">
        <f t="shared" si="3"/>
        <v>973.77333333333343</v>
      </c>
      <c r="AC12" s="11">
        <f t="shared" si="4"/>
        <v>9737.7333333333318</v>
      </c>
      <c r="AD12" s="1"/>
      <c r="AE12" s="1"/>
    </row>
    <row r="13" spans="1:31" ht="24.75" customHeight="1">
      <c r="A13" s="19">
        <f t="shared" si="5"/>
        <v>5</v>
      </c>
      <c r="B13" s="20" t="s">
        <v>20</v>
      </c>
      <c r="C13" s="10" t="s">
        <v>10</v>
      </c>
      <c r="D13" s="16">
        <v>10</v>
      </c>
      <c r="E13" s="10">
        <v>2205</v>
      </c>
      <c r="F13" s="6">
        <f t="shared" si="0"/>
        <v>22050</v>
      </c>
      <c r="G13" s="13">
        <v>2315.25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f t="shared" si="1"/>
        <v>23152.5</v>
      </c>
      <c r="Z13" s="11">
        <v>2431.0100000000002</v>
      </c>
      <c r="AA13" s="11">
        <f t="shared" si="2"/>
        <v>24310.100000000002</v>
      </c>
      <c r="AB13" s="11">
        <f t="shared" si="3"/>
        <v>2317.0866666666666</v>
      </c>
      <c r="AC13" s="11">
        <f t="shared" si="4"/>
        <v>23170.866666666669</v>
      </c>
      <c r="AD13" s="1"/>
      <c r="AE13" s="1"/>
    </row>
    <row r="14" spans="1:31" ht="24.75" customHeight="1">
      <c r="A14" s="19">
        <f t="shared" si="5"/>
        <v>6</v>
      </c>
      <c r="B14" s="20" t="s">
        <v>21</v>
      </c>
      <c r="C14" s="10" t="s">
        <v>10</v>
      </c>
      <c r="D14" s="16">
        <v>18</v>
      </c>
      <c r="E14" s="10">
        <v>1059.17</v>
      </c>
      <c r="F14" s="6">
        <f t="shared" si="0"/>
        <v>19065.060000000001</v>
      </c>
      <c r="G14" s="13">
        <v>1112.1300000000001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>
        <f t="shared" si="1"/>
        <v>20018.340000000004</v>
      </c>
      <c r="Z14" s="11">
        <v>1167.73</v>
      </c>
      <c r="AA14" s="11">
        <f t="shared" si="2"/>
        <v>21019.14</v>
      </c>
      <c r="AB14" s="11">
        <f t="shared" si="3"/>
        <v>1113.01</v>
      </c>
      <c r="AC14" s="11">
        <f t="shared" si="4"/>
        <v>20034.180000000004</v>
      </c>
      <c r="AD14" s="1"/>
      <c r="AE14" s="1"/>
    </row>
    <row r="15" spans="1:31" ht="20.25" customHeight="1">
      <c r="A15" s="19">
        <f t="shared" si="5"/>
        <v>7</v>
      </c>
      <c r="B15" s="20" t="s">
        <v>22</v>
      </c>
      <c r="C15" s="10" t="s">
        <v>10</v>
      </c>
      <c r="D15" s="16">
        <v>15</v>
      </c>
      <c r="E15" s="10">
        <v>794.17</v>
      </c>
      <c r="F15" s="6">
        <f t="shared" si="0"/>
        <v>11912.55</v>
      </c>
      <c r="G15" s="14">
        <v>833.88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>
        <f t="shared" si="1"/>
        <v>12508.2</v>
      </c>
      <c r="Z15" s="11">
        <v>875.57</v>
      </c>
      <c r="AA15" s="11">
        <f t="shared" si="2"/>
        <v>13133.550000000001</v>
      </c>
      <c r="AB15" s="11">
        <f t="shared" si="3"/>
        <v>834.54</v>
      </c>
      <c r="AC15" s="11">
        <f t="shared" si="4"/>
        <v>12518.1</v>
      </c>
      <c r="AD15" s="1"/>
      <c r="AE15" s="1"/>
    </row>
    <row r="16" spans="1:31" ht="22.5" customHeight="1">
      <c r="A16" s="19">
        <f t="shared" si="5"/>
        <v>8</v>
      </c>
      <c r="B16" s="20" t="s">
        <v>23</v>
      </c>
      <c r="C16" s="10" t="s">
        <v>10</v>
      </c>
      <c r="D16" s="16">
        <v>186</v>
      </c>
      <c r="E16" s="10">
        <v>1285.83</v>
      </c>
      <c r="F16" s="6">
        <f t="shared" si="0"/>
        <v>239164.37999999998</v>
      </c>
      <c r="G16" s="13">
        <v>1350.12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f t="shared" si="1"/>
        <v>251122.31999999998</v>
      </c>
      <c r="Z16" s="11">
        <v>1417.63</v>
      </c>
      <c r="AA16" s="11">
        <f t="shared" si="2"/>
        <v>263679.18</v>
      </c>
      <c r="AB16" s="11">
        <f t="shared" si="3"/>
        <v>1351.1933333333334</v>
      </c>
      <c r="AC16" s="11">
        <f t="shared" si="4"/>
        <v>251321.95999999996</v>
      </c>
      <c r="AD16" s="1"/>
      <c r="AE16" s="1"/>
    </row>
    <row r="17" spans="1:31" ht="32.25" customHeight="1">
      <c r="A17" s="19">
        <f t="shared" si="5"/>
        <v>9</v>
      </c>
      <c r="B17" s="20" t="s">
        <v>23</v>
      </c>
      <c r="C17" s="10" t="s">
        <v>10</v>
      </c>
      <c r="D17" s="16">
        <v>128</v>
      </c>
      <c r="E17" s="10">
        <v>1783.33</v>
      </c>
      <c r="F17" s="6">
        <f t="shared" si="0"/>
        <v>228266.23999999999</v>
      </c>
      <c r="G17" s="13">
        <v>1872.5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f t="shared" si="1"/>
        <v>239680</v>
      </c>
      <c r="Z17" s="11">
        <v>1966.12</v>
      </c>
      <c r="AA17" s="11">
        <f t="shared" si="2"/>
        <v>251663.35999999999</v>
      </c>
      <c r="AB17" s="11">
        <f t="shared" si="3"/>
        <v>1873.9833333333333</v>
      </c>
      <c r="AC17" s="11">
        <f t="shared" si="4"/>
        <v>239869.86666666667</v>
      </c>
      <c r="AD17" s="1"/>
      <c r="AE17" s="1"/>
    </row>
    <row r="18" spans="1:31" ht="26.25" customHeight="1">
      <c r="A18" s="19">
        <f t="shared" si="5"/>
        <v>10</v>
      </c>
      <c r="B18" s="21" t="s">
        <v>24</v>
      </c>
      <c r="C18" s="10" t="s">
        <v>10</v>
      </c>
      <c r="D18" s="16">
        <v>186</v>
      </c>
      <c r="E18" s="10">
        <v>1247.5</v>
      </c>
      <c r="F18" s="6">
        <f t="shared" si="0"/>
        <v>232035</v>
      </c>
      <c r="G18" s="13">
        <v>1309.8800000000001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>
        <f t="shared" si="1"/>
        <v>243637.68000000002</v>
      </c>
      <c r="Z18" s="11">
        <v>1375.37</v>
      </c>
      <c r="AA18" s="11">
        <f t="shared" si="2"/>
        <v>255818.81999999998</v>
      </c>
      <c r="AB18" s="11">
        <f t="shared" si="3"/>
        <v>1310.9166666666667</v>
      </c>
      <c r="AC18" s="11">
        <f t="shared" si="4"/>
        <v>243830.5</v>
      </c>
      <c r="AD18" s="1"/>
      <c r="AE18" s="1"/>
    </row>
    <row r="19" spans="1:31" ht="25.5" customHeight="1">
      <c r="A19" s="19">
        <f t="shared" si="5"/>
        <v>11</v>
      </c>
      <c r="B19" s="21" t="s">
        <v>24</v>
      </c>
      <c r="C19" s="10" t="s">
        <v>10</v>
      </c>
      <c r="D19" s="16">
        <v>120</v>
      </c>
      <c r="E19" s="10">
        <v>1751.67</v>
      </c>
      <c r="F19" s="6">
        <f t="shared" si="0"/>
        <v>210200.40000000002</v>
      </c>
      <c r="G19" s="13">
        <v>1839.25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>
        <f t="shared" si="1"/>
        <v>220710</v>
      </c>
      <c r="Z19" s="11">
        <v>1931.22</v>
      </c>
      <c r="AA19" s="11">
        <f t="shared" si="2"/>
        <v>231746.4</v>
      </c>
      <c r="AB19" s="11">
        <f t="shared" si="3"/>
        <v>1840.7133333333334</v>
      </c>
      <c r="AC19" s="11">
        <f t="shared" si="4"/>
        <v>220885.6</v>
      </c>
      <c r="AD19" s="1"/>
      <c r="AE19" s="1"/>
    </row>
    <row r="20" spans="1:31" ht="26.25" customHeight="1">
      <c r="A20" s="19">
        <f t="shared" si="5"/>
        <v>12</v>
      </c>
      <c r="B20" s="21" t="s">
        <v>23</v>
      </c>
      <c r="C20" s="10" t="s">
        <v>10</v>
      </c>
      <c r="D20" s="16">
        <v>10</v>
      </c>
      <c r="E20" s="10">
        <v>2331.67</v>
      </c>
      <c r="F20" s="6">
        <f t="shared" si="0"/>
        <v>23316.7</v>
      </c>
      <c r="G20" s="13">
        <v>2448.25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>
        <f t="shared" si="1"/>
        <v>24482.5</v>
      </c>
      <c r="Z20" s="11">
        <v>2570.67</v>
      </c>
      <c r="AA20" s="11">
        <f t="shared" si="2"/>
        <v>25706.7</v>
      </c>
      <c r="AB20" s="11">
        <f t="shared" si="3"/>
        <v>2450.1966666666667</v>
      </c>
      <c r="AC20" s="11">
        <f t="shared" si="4"/>
        <v>24501.966666666664</v>
      </c>
      <c r="AD20" s="1"/>
      <c r="AE20" s="1"/>
    </row>
    <row r="21" spans="1:31" ht="24.75" customHeight="1">
      <c r="A21" s="19">
        <f t="shared" si="5"/>
        <v>13</v>
      </c>
      <c r="B21" s="21" t="s">
        <v>25</v>
      </c>
      <c r="C21" s="10" t="s">
        <v>10</v>
      </c>
      <c r="D21" s="16">
        <v>85</v>
      </c>
      <c r="E21" s="10">
        <v>1134.17</v>
      </c>
      <c r="F21" s="6">
        <f t="shared" si="0"/>
        <v>96404.450000000012</v>
      </c>
      <c r="G21" s="13">
        <v>1190.8800000000001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>
        <f t="shared" si="1"/>
        <v>101224.8</v>
      </c>
      <c r="Z21" s="11">
        <v>1250.42</v>
      </c>
      <c r="AA21" s="11">
        <f t="shared" si="2"/>
        <v>106285.70000000001</v>
      </c>
      <c r="AB21" s="11">
        <f t="shared" si="3"/>
        <v>1191.8233333333335</v>
      </c>
      <c r="AC21" s="11">
        <f t="shared" si="4"/>
        <v>101304.98333333334</v>
      </c>
      <c r="AD21" s="1"/>
      <c r="AE21" s="1"/>
    </row>
    <row r="22" spans="1:31" ht="28.5" customHeight="1">
      <c r="A22" s="19">
        <f t="shared" si="5"/>
        <v>14</v>
      </c>
      <c r="B22" s="21" t="s">
        <v>26</v>
      </c>
      <c r="C22" s="10" t="s">
        <v>10</v>
      </c>
      <c r="D22" s="16">
        <v>10</v>
      </c>
      <c r="E22" s="10">
        <v>1751.67</v>
      </c>
      <c r="F22" s="6">
        <f t="shared" si="0"/>
        <v>17516.7</v>
      </c>
      <c r="G22" s="13">
        <v>1839.25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>
        <f t="shared" si="1"/>
        <v>18392.5</v>
      </c>
      <c r="Z22" s="11">
        <v>1931.22</v>
      </c>
      <c r="AA22" s="11">
        <f t="shared" si="2"/>
        <v>19312.2</v>
      </c>
      <c r="AB22" s="11">
        <f t="shared" si="3"/>
        <v>1840.7133333333334</v>
      </c>
      <c r="AC22" s="11">
        <f t="shared" si="4"/>
        <v>18407.133333333331</v>
      </c>
      <c r="AD22" s="1"/>
      <c r="AE22" s="1"/>
    </row>
    <row r="23" spans="1:31" ht="24.75" customHeight="1">
      <c r="A23" s="19">
        <f t="shared" si="5"/>
        <v>15</v>
      </c>
      <c r="B23" s="21" t="s">
        <v>27</v>
      </c>
      <c r="C23" s="10" t="s">
        <v>10</v>
      </c>
      <c r="D23" s="16">
        <v>10</v>
      </c>
      <c r="E23" s="10">
        <v>3402.5</v>
      </c>
      <c r="F23" s="6">
        <f t="shared" si="0"/>
        <v>34025</v>
      </c>
      <c r="G23" s="13">
        <v>3572.63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>
        <f t="shared" si="1"/>
        <v>35726.300000000003</v>
      </c>
      <c r="Z23" s="11">
        <v>3751.26</v>
      </c>
      <c r="AA23" s="11">
        <f t="shared" si="2"/>
        <v>37512.600000000006</v>
      </c>
      <c r="AB23" s="11">
        <f t="shared" si="3"/>
        <v>3575.4633333333331</v>
      </c>
      <c r="AC23" s="11">
        <f t="shared" si="4"/>
        <v>35754.633333333339</v>
      </c>
      <c r="AD23" s="1"/>
      <c r="AE23" s="1"/>
    </row>
    <row r="24" spans="1:31" ht="18.75" customHeight="1">
      <c r="A24" s="19">
        <f t="shared" si="5"/>
        <v>16</v>
      </c>
      <c r="B24" s="21" t="s">
        <v>27</v>
      </c>
      <c r="C24" s="10" t="s">
        <v>10</v>
      </c>
      <c r="D24" s="16">
        <v>20</v>
      </c>
      <c r="E24" s="10">
        <v>3150</v>
      </c>
      <c r="F24" s="6">
        <f t="shared" si="0"/>
        <v>63000</v>
      </c>
      <c r="G24" s="13">
        <v>3307.5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>
        <f t="shared" si="1"/>
        <v>66150</v>
      </c>
      <c r="Z24" s="11">
        <v>3472.88</v>
      </c>
      <c r="AA24" s="11">
        <f t="shared" si="2"/>
        <v>69457.600000000006</v>
      </c>
      <c r="AB24" s="11">
        <f t="shared" si="3"/>
        <v>3310.126666666667</v>
      </c>
      <c r="AC24" s="11">
        <f t="shared" si="4"/>
        <v>66202.53333333334</v>
      </c>
      <c r="AD24" s="1"/>
      <c r="AE24" s="1"/>
    </row>
    <row r="25" spans="1:31" ht="21.75" customHeight="1">
      <c r="A25" s="19">
        <f t="shared" si="5"/>
        <v>17</v>
      </c>
      <c r="B25" s="21" t="s">
        <v>28</v>
      </c>
      <c r="C25" s="10" t="s">
        <v>10</v>
      </c>
      <c r="D25" s="16">
        <v>20</v>
      </c>
      <c r="E25" s="10">
        <v>1285.83</v>
      </c>
      <c r="F25" s="6">
        <f t="shared" si="0"/>
        <v>25716.6</v>
      </c>
      <c r="G25" s="13">
        <v>1350.12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>
        <f t="shared" si="1"/>
        <v>27002.399999999998</v>
      </c>
      <c r="Z25" s="11">
        <v>1417.63</v>
      </c>
      <c r="AA25" s="11">
        <f t="shared" si="2"/>
        <v>28352.600000000002</v>
      </c>
      <c r="AB25" s="11">
        <f t="shared" si="3"/>
        <v>1351.1933333333334</v>
      </c>
      <c r="AC25" s="11">
        <f t="shared" si="4"/>
        <v>27023.866666666669</v>
      </c>
      <c r="AD25" s="1"/>
      <c r="AE25" s="1"/>
    </row>
    <row r="26" spans="1:31" ht="24.75" customHeight="1">
      <c r="A26" s="19">
        <f t="shared" si="5"/>
        <v>18</v>
      </c>
      <c r="B26" s="21" t="s">
        <v>29</v>
      </c>
      <c r="C26" s="10" t="s">
        <v>10</v>
      </c>
      <c r="D26" s="16">
        <v>15</v>
      </c>
      <c r="E26" s="10">
        <v>1915.83</v>
      </c>
      <c r="F26" s="6">
        <f t="shared" si="0"/>
        <v>28737.449999999997</v>
      </c>
      <c r="G26" s="13">
        <v>2011.62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>
        <f t="shared" si="1"/>
        <v>30174.3</v>
      </c>
      <c r="Z26" s="11">
        <v>2112.1999999999998</v>
      </c>
      <c r="AA26" s="11">
        <f t="shared" si="2"/>
        <v>31682.999999999996</v>
      </c>
      <c r="AB26" s="11">
        <f t="shared" si="3"/>
        <v>2013.2166666666665</v>
      </c>
      <c r="AC26" s="11">
        <f t="shared" si="4"/>
        <v>30198.25</v>
      </c>
      <c r="AD26" s="1"/>
      <c r="AE26" s="1"/>
    </row>
    <row r="27" spans="1:31" ht="23.25" customHeight="1">
      <c r="A27" s="19">
        <f t="shared" si="5"/>
        <v>19</v>
      </c>
      <c r="B27" s="21" t="s">
        <v>29</v>
      </c>
      <c r="C27" s="10" t="s">
        <v>10</v>
      </c>
      <c r="D27" s="16">
        <v>10</v>
      </c>
      <c r="E27" s="10">
        <v>2595.83</v>
      </c>
      <c r="F27" s="6">
        <f t="shared" si="0"/>
        <v>25958.3</v>
      </c>
      <c r="G27" s="13">
        <v>2725.62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>
        <f t="shared" si="1"/>
        <v>27256.199999999997</v>
      </c>
      <c r="Z27" s="11">
        <v>2861.9</v>
      </c>
      <c r="AA27" s="11">
        <f t="shared" si="2"/>
        <v>28619</v>
      </c>
      <c r="AB27" s="11">
        <f t="shared" si="3"/>
        <v>2727.7833333333333</v>
      </c>
      <c r="AC27" s="11">
        <f t="shared" si="4"/>
        <v>27277.833333333332</v>
      </c>
      <c r="AD27" s="1"/>
      <c r="AE27" s="1"/>
    </row>
    <row r="28" spans="1:31" ht="27.75" customHeight="1">
      <c r="A28" s="19">
        <f t="shared" si="5"/>
        <v>20</v>
      </c>
      <c r="B28" s="21" t="s">
        <v>30</v>
      </c>
      <c r="C28" s="10" t="s">
        <v>10</v>
      </c>
      <c r="D28" s="16">
        <v>10</v>
      </c>
      <c r="E28" s="10">
        <v>1940.83</v>
      </c>
      <c r="F28" s="6">
        <f t="shared" si="0"/>
        <v>19408.3</v>
      </c>
      <c r="G28" s="13">
        <v>2037.87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>
        <f t="shared" si="1"/>
        <v>20378.699999999997</v>
      </c>
      <c r="Z28" s="11">
        <v>2139.77</v>
      </c>
      <c r="AA28" s="11">
        <f t="shared" si="2"/>
        <v>21397.7</v>
      </c>
      <c r="AB28" s="11">
        <f t="shared" si="3"/>
        <v>2039.4899999999998</v>
      </c>
      <c r="AC28" s="11">
        <f t="shared" si="4"/>
        <v>20394.899999999998</v>
      </c>
      <c r="AD28" s="1"/>
      <c r="AE28" s="1"/>
    </row>
    <row r="29" spans="1:31" ht="30.75" customHeight="1">
      <c r="A29" s="19">
        <f t="shared" si="5"/>
        <v>21</v>
      </c>
      <c r="B29" s="21" t="s">
        <v>31</v>
      </c>
      <c r="C29" s="10" t="s">
        <v>10</v>
      </c>
      <c r="D29" s="16">
        <v>200</v>
      </c>
      <c r="E29" s="10">
        <v>2016.67</v>
      </c>
      <c r="F29" s="6">
        <f t="shared" si="0"/>
        <v>403334</v>
      </c>
      <c r="G29" s="13">
        <v>2117.5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>
        <f t="shared" si="1"/>
        <v>423500</v>
      </c>
      <c r="Z29" s="11">
        <v>2223.38</v>
      </c>
      <c r="AA29" s="11">
        <f t="shared" si="2"/>
        <v>444676</v>
      </c>
      <c r="AB29" s="11">
        <f t="shared" si="3"/>
        <v>2119.1833333333334</v>
      </c>
      <c r="AC29" s="11">
        <f t="shared" si="4"/>
        <v>423836.66666666669</v>
      </c>
      <c r="AD29" s="1"/>
      <c r="AE29" s="1"/>
    </row>
    <row r="30" spans="1:31" ht="38.25" customHeight="1">
      <c r="A30" s="19">
        <f t="shared" si="5"/>
        <v>22</v>
      </c>
      <c r="B30" s="21" t="s">
        <v>32</v>
      </c>
      <c r="C30" s="10" t="s">
        <v>10</v>
      </c>
      <c r="D30" s="16">
        <v>5</v>
      </c>
      <c r="E30" s="10">
        <v>1575</v>
      </c>
      <c r="F30" s="6">
        <f t="shared" si="0"/>
        <v>7875</v>
      </c>
      <c r="G30" s="13">
        <v>1653.75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>
        <f t="shared" si="1"/>
        <v>8268.75</v>
      </c>
      <c r="Z30" s="11">
        <v>1736.44</v>
      </c>
      <c r="AA30" s="11">
        <f t="shared" si="2"/>
        <v>8682.2000000000007</v>
      </c>
      <c r="AB30" s="11">
        <f t="shared" si="3"/>
        <v>1655.0633333333335</v>
      </c>
      <c r="AC30" s="11">
        <f t="shared" si="4"/>
        <v>8275.3166666666675</v>
      </c>
      <c r="AD30" s="1"/>
      <c r="AE30" s="1"/>
    </row>
    <row r="31" spans="1:31" ht="27" customHeight="1">
      <c r="A31" s="19">
        <f t="shared" si="5"/>
        <v>23</v>
      </c>
      <c r="B31" s="21" t="s">
        <v>33</v>
      </c>
      <c r="C31" s="10" t="s">
        <v>10</v>
      </c>
      <c r="D31" s="16">
        <v>30</v>
      </c>
      <c r="E31" s="10">
        <v>2142.5</v>
      </c>
      <c r="F31" s="6">
        <f t="shared" si="0"/>
        <v>64275</v>
      </c>
      <c r="G31" s="13">
        <v>2249.63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f t="shared" si="1"/>
        <v>67488.900000000009</v>
      </c>
      <c r="Z31" s="11">
        <v>2362.11</v>
      </c>
      <c r="AA31" s="11">
        <f t="shared" si="2"/>
        <v>70863.3</v>
      </c>
      <c r="AB31" s="11">
        <f t="shared" si="3"/>
        <v>2251.4133333333334</v>
      </c>
      <c r="AC31" s="11">
        <f t="shared" si="4"/>
        <v>67542.400000000009</v>
      </c>
      <c r="AD31" s="1"/>
      <c r="AE31" s="1"/>
    </row>
    <row r="32" spans="1:31" ht="28.5" customHeight="1">
      <c r="A32" s="19">
        <f t="shared" si="5"/>
        <v>24</v>
      </c>
      <c r="B32" s="20" t="s">
        <v>31</v>
      </c>
      <c r="C32" s="10" t="s">
        <v>10</v>
      </c>
      <c r="D32" s="16">
        <v>60</v>
      </c>
      <c r="E32" s="10">
        <v>2356.67</v>
      </c>
      <c r="F32" s="6">
        <f t="shared" si="0"/>
        <v>141400.20000000001</v>
      </c>
      <c r="G32" s="13">
        <v>2474.5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>
        <f t="shared" si="1"/>
        <v>148470</v>
      </c>
      <c r="Z32" s="11">
        <v>2598.23</v>
      </c>
      <c r="AA32" s="11">
        <f t="shared" si="2"/>
        <v>155893.79999999999</v>
      </c>
      <c r="AB32" s="11">
        <f t="shared" si="3"/>
        <v>2476.4666666666667</v>
      </c>
      <c r="AC32" s="11">
        <f t="shared" si="4"/>
        <v>148588</v>
      </c>
      <c r="AD32" s="1"/>
      <c r="AE32" s="1"/>
    </row>
    <row r="33" spans="1:31" ht="22.5" customHeight="1">
      <c r="A33" s="19">
        <f t="shared" si="5"/>
        <v>25</v>
      </c>
      <c r="B33" s="20" t="s">
        <v>31</v>
      </c>
      <c r="C33" s="10" t="s">
        <v>10</v>
      </c>
      <c r="D33" s="16">
        <v>20</v>
      </c>
      <c r="E33" s="10">
        <v>3150</v>
      </c>
      <c r="F33" s="6">
        <f t="shared" si="0"/>
        <v>63000</v>
      </c>
      <c r="G33" s="13">
        <v>3307.5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>
        <f t="shared" si="1"/>
        <v>66150</v>
      </c>
      <c r="Z33" s="11">
        <v>3472.88</v>
      </c>
      <c r="AA33" s="11">
        <f t="shared" si="2"/>
        <v>69457.600000000006</v>
      </c>
      <c r="AB33" s="11">
        <f t="shared" si="3"/>
        <v>3310.126666666667</v>
      </c>
      <c r="AC33" s="11">
        <f t="shared" si="4"/>
        <v>66202.53333333334</v>
      </c>
      <c r="AD33" s="1"/>
      <c r="AE33" s="1"/>
    </row>
    <row r="34" spans="1:31" ht="25.5" customHeight="1">
      <c r="A34" s="19">
        <f t="shared" si="5"/>
        <v>26</v>
      </c>
      <c r="B34" s="20" t="s">
        <v>34</v>
      </c>
      <c r="C34" s="10" t="s">
        <v>10</v>
      </c>
      <c r="D34" s="10">
        <v>10</v>
      </c>
      <c r="E34" s="10">
        <v>2772.5</v>
      </c>
      <c r="F34" s="6">
        <f t="shared" si="0"/>
        <v>27725</v>
      </c>
      <c r="G34" s="13">
        <v>2911.13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>
        <f t="shared" si="1"/>
        <v>29111.300000000003</v>
      </c>
      <c r="Z34" s="11">
        <v>3056.68</v>
      </c>
      <c r="AA34" s="11">
        <f t="shared" si="2"/>
        <v>30566.799999999999</v>
      </c>
      <c r="AB34" s="11">
        <f t="shared" si="3"/>
        <v>2913.4366666666665</v>
      </c>
      <c r="AC34" s="11">
        <f t="shared" si="4"/>
        <v>29134.366666666669</v>
      </c>
      <c r="AD34" s="1"/>
      <c r="AE34" s="1"/>
    </row>
    <row r="35" spans="1:31" ht="18.75" customHeight="1">
      <c r="A35" s="19">
        <f t="shared" si="5"/>
        <v>27</v>
      </c>
      <c r="B35" s="22" t="s">
        <v>35</v>
      </c>
      <c r="C35" s="10" t="s">
        <v>10</v>
      </c>
      <c r="D35" s="10">
        <v>10</v>
      </c>
      <c r="E35" s="10">
        <v>4095</v>
      </c>
      <c r="F35" s="6">
        <f t="shared" si="0"/>
        <v>40950</v>
      </c>
      <c r="G35" s="13">
        <v>4299.75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>
        <f t="shared" si="1"/>
        <v>42997.5</v>
      </c>
      <c r="Z35" s="11">
        <v>4514.74</v>
      </c>
      <c r="AA35" s="11">
        <f t="shared" si="2"/>
        <v>45147.399999999994</v>
      </c>
      <c r="AB35" s="11">
        <f t="shared" si="3"/>
        <v>4303.163333333333</v>
      </c>
      <c r="AC35" s="11">
        <f t="shared" si="4"/>
        <v>43031.633333333331</v>
      </c>
      <c r="AD35" s="1"/>
      <c r="AE35" s="1"/>
    </row>
    <row r="36" spans="1:31" ht="21" customHeight="1">
      <c r="A36" s="19">
        <f t="shared" si="5"/>
        <v>28</v>
      </c>
      <c r="B36" s="21" t="s">
        <v>34</v>
      </c>
      <c r="C36" s="10" t="s">
        <v>10</v>
      </c>
      <c r="D36" s="10">
        <v>10</v>
      </c>
      <c r="E36" s="10">
        <v>2797.5</v>
      </c>
      <c r="F36" s="6">
        <f t="shared" si="0"/>
        <v>27975</v>
      </c>
      <c r="G36" s="13">
        <v>2937.38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>
        <f t="shared" si="1"/>
        <v>29373.800000000003</v>
      </c>
      <c r="Z36" s="11">
        <v>3084.24</v>
      </c>
      <c r="AA36" s="11">
        <f t="shared" si="2"/>
        <v>30842.399999999998</v>
      </c>
      <c r="AB36" s="11">
        <f t="shared" si="3"/>
        <v>2939.7066666666665</v>
      </c>
      <c r="AC36" s="11">
        <f t="shared" si="4"/>
        <v>29397.066666666666</v>
      </c>
      <c r="AD36" s="1"/>
      <c r="AE36" s="1"/>
    </row>
    <row r="37" spans="1:31" ht="25.5" customHeight="1">
      <c r="A37" s="19">
        <f t="shared" si="5"/>
        <v>29</v>
      </c>
      <c r="B37" s="21" t="s">
        <v>36</v>
      </c>
      <c r="C37" s="10" t="s">
        <v>10</v>
      </c>
      <c r="D37" s="10">
        <v>10</v>
      </c>
      <c r="E37" s="10">
        <v>2806.67</v>
      </c>
      <c r="F37" s="6">
        <f t="shared" si="0"/>
        <v>28066.7</v>
      </c>
      <c r="G37" s="13">
        <v>2947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>
        <f t="shared" si="1"/>
        <v>29470</v>
      </c>
      <c r="Z37" s="11">
        <v>3094.35</v>
      </c>
      <c r="AA37" s="11">
        <f t="shared" si="2"/>
        <v>30943.5</v>
      </c>
      <c r="AB37" s="11">
        <f t="shared" si="3"/>
        <v>2949.34</v>
      </c>
      <c r="AC37" s="11">
        <f t="shared" si="4"/>
        <v>29493.399999999998</v>
      </c>
      <c r="AD37" s="1"/>
      <c r="AE37" s="1"/>
    </row>
    <row r="38" spans="1:31" ht="24.75" customHeight="1">
      <c r="A38" s="19">
        <f t="shared" si="5"/>
        <v>30</v>
      </c>
      <c r="B38" s="21" t="s">
        <v>37</v>
      </c>
      <c r="C38" s="10" t="s">
        <v>10</v>
      </c>
      <c r="D38" s="16">
        <v>10</v>
      </c>
      <c r="E38" s="10">
        <v>1342.5</v>
      </c>
      <c r="F38" s="6">
        <f t="shared" si="0"/>
        <v>13425</v>
      </c>
      <c r="G38" s="13">
        <v>1409.63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>
        <f t="shared" si="1"/>
        <v>14096.300000000001</v>
      </c>
      <c r="Z38" s="11">
        <v>1480.11</v>
      </c>
      <c r="AA38" s="11">
        <f t="shared" si="2"/>
        <v>14801.099999999999</v>
      </c>
      <c r="AB38" s="11">
        <f t="shared" si="3"/>
        <v>1410.7466666666667</v>
      </c>
      <c r="AC38" s="11">
        <f t="shared" si="4"/>
        <v>14107.466666666667</v>
      </c>
      <c r="AD38" s="1"/>
      <c r="AE38" s="1"/>
    </row>
    <row r="39" spans="1:31" ht="29.25" customHeight="1">
      <c r="A39" s="19">
        <f t="shared" si="5"/>
        <v>31</v>
      </c>
      <c r="B39" s="21" t="s">
        <v>37</v>
      </c>
      <c r="C39" s="10" t="s">
        <v>10</v>
      </c>
      <c r="D39" s="16">
        <v>10</v>
      </c>
      <c r="E39" s="10">
        <v>2269.17</v>
      </c>
      <c r="F39" s="6">
        <f t="shared" si="0"/>
        <v>22691.7</v>
      </c>
      <c r="G39" s="13">
        <v>2382.63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>
        <f t="shared" si="1"/>
        <v>23826.300000000003</v>
      </c>
      <c r="Z39" s="11">
        <v>2501.7600000000002</v>
      </c>
      <c r="AA39" s="11">
        <f t="shared" si="2"/>
        <v>25017.600000000002</v>
      </c>
      <c r="AB39" s="11">
        <f t="shared" si="3"/>
        <v>2384.52</v>
      </c>
      <c r="AC39" s="11">
        <f t="shared" si="4"/>
        <v>23845.200000000001</v>
      </c>
      <c r="AD39" s="1"/>
      <c r="AE39" s="1"/>
    </row>
    <row r="40" spans="1:31" ht="27.75" customHeight="1">
      <c r="A40" s="19">
        <f t="shared" si="5"/>
        <v>32</v>
      </c>
      <c r="B40" s="21" t="s">
        <v>38</v>
      </c>
      <c r="C40" s="10" t="s">
        <v>10</v>
      </c>
      <c r="D40" s="16">
        <v>20</v>
      </c>
      <c r="E40" s="10">
        <v>1386.67</v>
      </c>
      <c r="F40" s="6">
        <f t="shared" si="0"/>
        <v>27733.4</v>
      </c>
      <c r="G40" s="13">
        <v>1456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>
        <f t="shared" si="1"/>
        <v>29120</v>
      </c>
      <c r="Z40" s="11">
        <v>1528.8</v>
      </c>
      <c r="AA40" s="11">
        <f t="shared" si="2"/>
        <v>30576</v>
      </c>
      <c r="AB40" s="11">
        <f t="shared" si="3"/>
        <v>1457.1566666666668</v>
      </c>
      <c r="AC40" s="11">
        <f t="shared" si="4"/>
        <v>29143.133333333331</v>
      </c>
      <c r="AD40" s="1"/>
      <c r="AE40" s="1"/>
    </row>
    <row r="41" spans="1:31" ht="24.75" customHeight="1">
      <c r="A41" s="19">
        <f t="shared" si="5"/>
        <v>33</v>
      </c>
      <c r="B41" s="21" t="s">
        <v>39</v>
      </c>
      <c r="C41" s="10" t="s">
        <v>10</v>
      </c>
      <c r="D41" s="16">
        <v>10</v>
      </c>
      <c r="E41" s="10">
        <v>2647.5</v>
      </c>
      <c r="F41" s="6">
        <f t="shared" si="0"/>
        <v>26475</v>
      </c>
      <c r="G41" s="13">
        <v>2779.88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>
        <f t="shared" si="1"/>
        <v>27798.800000000003</v>
      </c>
      <c r="Z41" s="11">
        <v>2918.87</v>
      </c>
      <c r="AA41" s="11">
        <f t="shared" si="2"/>
        <v>29188.699999999997</v>
      </c>
      <c r="AB41" s="11">
        <f t="shared" si="3"/>
        <v>2782.0833333333335</v>
      </c>
      <c r="AC41" s="11">
        <f t="shared" si="4"/>
        <v>27820.833333333332</v>
      </c>
      <c r="AD41" s="1"/>
      <c r="AE41" s="1"/>
    </row>
    <row r="42" spans="1:31" ht="23.25" customHeight="1">
      <c r="A42" s="19">
        <f t="shared" si="5"/>
        <v>34</v>
      </c>
      <c r="B42" s="21" t="s">
        <v>37</v>
      </c>
      <c r="C42" s="10" t="s">
        <v>10</v>
      </c>
      <c r="D42" s="16">
        <v>10</v>
      </c>
      <c r="E42" s="10">
        <v>2250</v>
      </c>
      <c r="F42" s="6">
        <f t="shared" si="0"/>
        <v>22500</v>
      </c>
      <c r="G42" s="13">
        <v>2362.5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>
        <f t="shared" si="1"/>
        <v>23625</v>
      </c>
      <c r="Z42" s="11">
        <v>2480.63</v>
      </c>
      <c r="AA42" s="11">
        <f t="shared" si="2"/>
        <v>24806.300000000003</v>
      </c>
      <c r="AB42" s="11">
        <f t="shared" si="3"/>
        <v>2364.3766666666666</v>
      </c>
      <c r="AC42" s="11">
        <f t="shared" si="4"/>
        <v>23643.766666666666</v>
      </c>
      <c r="AD42" s="1"/>
      <c r="AE42" s="1"/>
    </row>
    <row r="43" spans="1:31" ht="23.25" customHeight="1">
      <c r="A43" s="19">
        <f t="shared" si="5"/>
        <v>35</v>
      </c>
      <c r="B43" s="21" t="s">
        <v>37</v>
      </c>
      <c r="C43" s="10" t="s">
        <v>10</v>
      </c>
      <c r="D43" s="16">
        <v>5</v>
      </c>
      <c r="E43" s="10">
        <v>2992.5</v>
      </c>
      <c r="F43" s="6">
        <f t="shared" si="0"/>
        <v>14962.5</v>
      </c>
      <c r="G43" s="13">
        <v>3142.13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>
        <f t="shared" si="1"/>
        <v>15710.650000000001</v>
      </c>
      <c r="Z43" s="11">
        <v>3299.23</v>
      </c>
      <c r="AA43" s="11">
        <f t="shared" si="2"/>
        <v>16496.150000000001</v>
      </c>
      <c r="AB43" s="11">
        <f t="shared" si="3"/>
        <v>3144.6200000000003</v>
      </c>
      <c r="AC43" s="11">
        <f t="shared" si="4"/>
        <v>15723.1</v>
      </c>
      <c r="AD43" s="1"/>
      <c r="AE43" s="1"/>
    </row>
    <row r="44" spans="1:31" ht="30" customHeight="1">
      <c r="A44" s="19">
        <f t="shared" si="5"/>
        <v>36</v>
      </c>
      <c r="B44" s="21" t="s">
        <v>40</v>
      </c>
      <c r="C44" s="10" t="s">
        <v>10</v>
      </c>
      <c r="D44" s="16">
        <v>10</v>
      </c>
      <c r="E44" s="10">
        <v>2891.67</v>
      </c>
      <c r="F44" s="6">
        <f t="shared" si="0"/>
        <v>28916.7</v>
      </c>
      <c r="G44" s="13">
        <v>3036.25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>
        <f t="shared" si="1"/>
        <v>30362.5</v>
      </c>
      <c r="Z44" s="11">
        <v>3188.07</v>
      </c>
      <c r="AA44" s="11">
        <f t="shared" si="2"/>
        <v>31880.7</v>
      </c>
      <c r="AB44" s="11">
        <f t="shared" si="3"/>
        <v>3038.6633333333334</v>
      </c>
      <c r="AC44" s="11">
        <f t="shared" si="4"/>
        <v>30386.633333333331</v>
      </c>
      <c r="AD44" s="1"/>
      <c r="AE44" s="1"/>
    </row>
    <row r="45" spans="1:31" ht="23.25" customHeight="1">
      <c r="A45" s="19">
        <f t="shared" si="5"/>
        <v>37</v>
      </c>
      <c r="B45" s="21" t="s">
        <v>41</v>
      </c>
      <c r="C45" s="10" t="s">
        <v>10</v>
      </c>
      <c r="D45" s="16">
        <v>30</v>
      </c>
      <c r="E45" s="10">
        <v>1222.5</v>
      </c>
      <c r="F45" s="6">
        <f t="shared" si="0"/>
        <v>36675</v>
      </c>
      <c r="G45" s="13">
        <v>1283.6300000000001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>
        <f t="shared" si="1"/>
        <v>38508.9</v>
      </c>
      <c r="Z45" s="11">
        <v>1347.81</v>
      </c>
      <c r="AA45" s="11">
        <f t="shared" si="2"/>
        <v>40434.299999999996</v>
      </c>
      <c r="AB45" s="11">
        <f t="shared" si="3"/>
        <v>1284.6466666666668</v>
      </c>
      <c r="AC45" s="11">
        <f t="shared" si="4"/>
        <v>38539.399999999994</v>
      </c>
      <c r="AD45" s="1"/>
      <c r="AE45" s="1"/>
    </row>
    <row r="46" spans="1:31" ht="22.5" customHeight="1">
      <c r="A46" s="19">
        <f t="shared" si="5"/>
        <v>38</v>
      </c>
      <c r="B46" s="21" t="s">
        <v>42</v>
      </c>
      <c r="C46" s="10" t="s">
        <v>10</v>
      </c>
      <c r="D46" s="16">
        <v>10</v>
      </c>
      <c r="E46" s="10">
        <v>1680</v>
      </c>
      <c r="F46" s="6">
        <f t="shared" si="0"/>
        <v>16800</v>
      </c>
      <c r="G46" s="13">
        <v>1764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>
        <f t="shared" si="1"/>
        <v>17640</v>
      </c>
      <c r="Z46" s="11">
        <v>1852.2</v>
      </c>
      <c r="AA46" s="11">
        <f t="shared" si="2"/>
        <v>18522</v>
      </c>
      <c r="AB46" s="11">
        <f t="shared" si="3"/>
        <v>1765.3999999999999</v>
      </c>
      <c r="AC46" s="11">
        <f t="shared" si="4"/>
        <v>17654</v>
      </c>
      <c r="AD46" s="1"/>
      <c r="AE46" s="1"/>
    </row>
    <row r="47" spans="1:31" ht="26.25" customHeight="1">
      <c r="A47" s="19">
        <f t="shared" si="5"/>
        <v>39</v>
      </c>
      <c r="B47" s="21" t="s">
        <v>43</v>
      </c>
      <c r="C47" s="10" t="s">
        <v>10</v>
      </c>
      <c r="D47" s="16">
        <v>700</v>
      </c>
      <c r="E47" s="10">
        <v>806.67</v>
      </c>
      <c r="F47" s="6">
        <f t="shared" si="0"/>
        <v>564669</v>
      </c>
      <c r="G47" s="14">
        <v>847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>
        <f t="shared" si="1"/>
        <v>592900</v>
      </c>
      <c r="Z47" s="11">
        <v>889.35</v>
      </c>
      <c r="AA47" s="11">
        <f t="shared" si="2"/>
        <v>622545</v>
      </c>
      <c r="AB47" s="11">
        <f t="shared" si="3"/>
        <v>847.67333333333329</v>
      </c>
      <c r="AC47" s="11">
        <f t="shared" si="4"/>
        <v>593371.33333333337</v>
      </c>
      <c r="AD47" s="1"/>
      <c r="AE47" s="1"/>
    </row>
    <row r="48" spans="1:31" ht="26.25" customHeight="1">
      <c r="A48" s="19">
        <f t="shared" si="5"/>
        <v>40</v>
      </c>
      <c r="B48" s="21" t="s">
        <v>44</v>
      </c>
      <c r="C48" s="10" t="s">
        <v>10</v>
      </c>
      <c r="D48" s="16">
        <v>10</v>
      </c>
      <c r="E48" s="10">
        <v>895</v>
      </c>
      <c r="F48" s="6">
        <f t="shared" si="0"/>
        <v>8950</v>
      </c>
      <c r="G48" s="14">
        <v>939.75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>
        <f t="shared" si="1"/>
        <v>9397.5</v>
      </c>
      <c r="Z48" s="11">
        <v>986.74</v>
      </c>
      <c r="AA48" s="11">
        <f t="shared" si="2"/>
        <v>9867.4</v>
      </c>
      <c r="AB48" s="11">
        <f t="shared" si="3"/>
        <v>940.49666666666656</v>
      </c>
      <c r="AC48" s="11">
        <f t="shared" si="4"/>
        <v>9404.9666666666672</v>
      </c>
      <c r="AD48" s="1"/>
      <c r="AE48" s="1"/>
    </row>
    <row r="49" spans="1:31" ht="27" customHeight="1">
      <c r="A49" s="19">
        <f t="shared" si="5"/>
        <v>41</v>
      </c>
      <c r="B49" s="21" t="s">
        <v>45</v>
      </c>
      <c r="C49" s="10" t="s">
        <v>10</v>
      </c>
      <c r="D49" s="16">
        <v>220</v>
      </c>
      <c r="E49" s="10">
        <v>995.83</v>
      </c>
      <c r="F49" s="6">
        <f t="shared" si="0"/>
        <v>219082.6</v>
      </c>
      <c r="G49" s="13">
        <v>1045.6199999999999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>
        <f t="shared" si="1"/>
        <v>230036.39999999997</v>
      </c>
      <c r="Z49" s="11">
        <v>1097.9000000000001</v>
      </c>
      <c r="AA49" s="11">
        <f t="shared" si="2"/>
        <v>241538.00000000003</v>
      </c>
      <c r="AB49" s="11">
        <f t="shared" si="3"/>
        <v>1046.45</v>
      </c>
      <c r="AC49" s="11">
        <f t="shared" si="4"/>
        <v>230219</v>
      </c>
      <c r="AD49" s="1"/>
      <c r="AE49" s="1"/>
    </row>
    <row r="50" spans="1:31" ht="26.25" customHeight="1">
      <c r="A50" s="19">
        <f t="shared" si="5"/>
        <v>42</v>
      </c>
      <c r="B50" s="21" t="s">
        <v>46</v>
      </c>
      <c r="C50" s="10" t="s">
        <v>10</v>
      </c>
      <c r="D50" s="16">
        <v>10</v>
      </c>
      <c r="E50" s="10">
        <v>1455.83</v>
      </c>
      <c r="F50" s="6">
        <f t="shared" si="0"/>
        <v>14558.3</v>
      </c>
      <c r="G50" s="13">
        <v>1528.62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>
        <f t="shared" si="1"/>
        <v>15286.199999999999</v>
      </c>
      <c r="Z50" s="11">
        <v>1605.05</v>
      </c>
      <c r="AA50" s="11">
        <f t="shared" si="2"/>
        <v>16050.5</v>
      </c>
      <c r="AB50" s="11">
        <f t="shared" si="3"/>
        <v>1529.8333333333333</v>
      </c>
      <c r="AC50" s="11">
        <f t="shared" si="4"/>
        <v>15298.333333333334</v>
      </c>
      <c r="AD50" s="1"/>
      <c r="AE50" s="1"/>
    </row>
    <row r="51" spans="1:31" ht="24" customHeight="1">
      <c r="A51" s="19">
        <f t="shared" si="5"/>
        <v>43</v>
      </c>
      <c r="B51" s="21" t="s">
        <v>47</v>
      </c>
      <c r="C51" s="10" t="s">
        <v>10</v>
      </c>
      <c r="D51" s="16">
        <v>15</v>
      </c>
      <c r="E51" s="10">
        <v>290</v>
      </c>
      <c r="F51" s="6">
        <f t="shared" si="0"/>
        <v>4350</v>
      </c>
      <c r="G51" s="14">
        <v>304.5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>
        <f t="shared" si="1"/>
        <v>4567.5</v>
      </c>
      <c r="Z51" s="11">
        <v>319.73</v>
      </c>
      <c r="AA51" s="11">
        <f t="shared" si="2"/>
        <v>4795.9500000000007</v>
      </c>
      <c r="AB51" s="11">
        <f t="shared" si="3"/>
        <v>304.74333333333334</v>
      </c>
      <c r="AC51" s="11">
        <f t="shared" si="4"/>
        <v>4571.1500000000005</v>
      </c>
      <c r="AD51" s="1"/>
      <c r="AE51" s="1"/>
    </row>
    <row r="52" spans="1:31" ht="27.75" customHeight="1">
      <c r="A52" s="19">
        <f t="shared" si="5"/>
        <v>44</v>
      </c>
      <c r="B52" s="21" t="s">
        <v>48</v>
      </c>
      <c r="C52" s="10" t="s">
        <v>10</v>
      </c>
      <c r="D52" s="16">
        <v>30</v>
      </c>
      <c r="E52" s="10">
        <v>460.83</v>
      </c>
      <c r="F52" s="6">
        <f t="shared" si="0"/>
        <v>13824.9</v>
      </c>
      <c r="G52" s="14">
        <v>483.87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>
        <f t="shared" si="1"/>
        <v>14516.1</v>
      </c>
      <c r="Z52" s="11">
        <v>508.07</v>
      </c>
      <c r="AA52" s="11">
        <f t="shared" si="2"/>
        <v>15242.1</v>
      </c>
      <c r="AB52" s="11">
        <f t="shared" si="3"/>
        <v>484.25666666666666</v>
      </c>
      <c r="AC52" s="11">
        <f t="shared" si="4"/>
        <v>14527.699999999999</v>
      </c>
      <c r="AD52" s="1"/>
      <c r="AE52" s="1"/>
    </row>
    <row r="53" spans="1:31" ht="24.75" customHeight="1">
      <c r="A53" s="19">
        <f t="shared" si="5"/>
        <v>45</v>
      </c>
      <c r="B53" s="21" t="s">
        <v>49</v>
      </c>
      <c r="C53" s="10" t="s">
        <v>10</v>
      </c>
      <c r="D53" s="16">
        <v>20</v>
      </c>
      <c r="E53" s="10">
        <v>514.16999999999996</v>
      </c>
      <c r="F53" s="6">
        <f t="shared" si="0"/>
        <v>10283.4</v>
      </c>
      <c r="G53" s="14">
        <v>539.88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>
        <f t="shared" si="1"/>
        <v>10797.6</v>
      </c>
      <c r="Z53" s="11">
        <v>566.87</v>
      </c>
      <c r="AA53" s="11">
        <f t="shared" si="2"/>
        <v>11337.4</v>
      </c>
      <c r="AB53" s="11">
        <f t="shared" si="3"/>
        <v>540.30666666666673</v>
      </c>
      <c r="AC53" s="11">
        <f t="shared" si="4"/>
        <v>10806.133333333333</v>
      </c>
      <c r="AD53" s="1"/>
      <c r="AE53" s="1"/>
    </row>
    <row r="54" spans="1:31" ht="24.75" customHeight="1">
      <c r="A54" s="19">
        <f t="shared" si="5"/>
        <v>46</v>
      </c>
      <c r="B54" s="21" t="s">
        <v>50</v>
      </c>
      <c r="C54" s="10" t="s">
        <v>10</v>
      </c>
      <c r="D54" s="16">
        <v>20</v>
      </c>
      <c r="E54" s="10">
        <v>781.67</v>
      </c>
      <c r="F54" s="6">
        <f t="shared" si="0"/>
        <v>15633.4</v>
      </c>
      <c r="G54" s="14">
        <v>820.75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>
        <f t="shared" si="1"/>
        <v>16415</v>
      </c>
      <c r="Z54" s="11">
        <v>861.79</v>
      </c>
      <c r="AA54" s="11">
        <f t="shared" si="2"/>
        <v>17235.8</v>
      </c>
      <c r="AB54" s="11">
        <f t="shared" si="3"/>
        <v>821.40333333333331</v>
      </c>
      <c r="AC54" s="11">
        <f t="shared" si="4"/>
        <v>16428.066666666666</v>
      </c>
      <c r="AD54" s="1"/>
      <c r="AE54" s="1"/>
    </row>
    <row r="55" spans="1:31" ht="30" customHeight="1">
      <c r="A55" s="19">
        <f t="shared" si="5"/>
        <v>47</v>
      </c>
      <c r="B55" s="21" t="s">
        <v>51</v>
      </c>
      <c r="C55" s="10" t="s">
        <v>10</v>
      </c>
      <c r="D55" s="16">
        <v>5200</v>
      </c>
      <c r="E55" s="10">
        <v>38.33</v>
      </c>
      <c r="F55" s="6">
        <f t="shared" si="0"/>
        <v>199316</v>
      </c>
      <c r="G55" s="14">
        <v>40.25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>
        <f t="shared" si="1"/>
        <v>209300</v>
      </c>
      <c r="Z55" s="11">
        <v>42.26</v>
      </c>
      <c r="AA55" s="11">
        <f t="shared" si="2"/>
        <v>219752</v>
      </c>
      <c r="AB55" s="11">
        <f t="shared" si="3"/>
        <v>40.28</v>
      </c>
      <c r="AC55" s="11">
        <f t="shared" si="4"/>
        <v>209456</v>
      </c>
      <c r="AD55" s="1"/>
      <c r="AE55" s="1"/>
    </row>
    <row r="56" spans="1:31" ht="23.25" customHeight="1">
      <c r="A56" s="19">
        <f t="shared" si="5"/>
        <v>48</v>
      </c>
      <c r="B56" s="21" t="s">
        <v>52</v>
      </c>
      <c r="C56" s="10" t="s">
        <v>10</v>
      </c>
      <c r="D56" s="16">
        <v>190</v>
      </c>
      <c r="E56" s="10">
        <v>111.67</v>
      </c>
      <c r="F56" s="6">
        <f t="shared" si="0"/>
        <v>21217.3</v>
      </c>
      <c r="G56" s="14">
        <v>117.25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>
        <f t="shared" si="1"/>
        <v>22277.5</v>
      </c>
      <c r="Z56" s="11">
        <v>123.12</v>
      </c>
      <c r="AA56" s="11">
        <f t="shared" si="2"/>
        <v>23392.799999999999</v>
      </c>
      <c r="AB56" s="11">
        <f t="shared" si="3"/>
        <v>117.34666666666668</v>
      </c>
      <c r="AC56" s="11">
        <f t="shared" si="4"/>
        <v>22295.866666666669</v>
      </c>
      <c r="AD56" s="1"/>
      <c r="AE56" s="1"/>
    </row>
    <row r="57" spans="1:31" ht="30" customHeight="1">
      <c r="A57" s="19">
        <f t="shared" si="5"/>
        <v>49</v>
      </c>
      <c r="B57" s="21" t="s">
        <v>53</v>
      </c>
      <c r="C57" s="10" t="s">
        <v>10</v>
      </c>
      <c r="D57" s="16">
        <v>10</v>
      </c>
      <c r="E57" s="10">
        <v>12700</v>
      </c>
      <c r="F57" s="6">
        <f t="shared" si="0"/>
        <v>127000</v>
      </c>
      <c r="G57" s="13">
        <v>13335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>
        <f t="shared" si="1"/>
        <v>133350</v>
      </c>
      <c r="Z57" s="11">
        <v>14001.75</v>
      </c>
      <c r="AA57" s="11">
        <f t="shared" si="2"/>
        <v>140017.5</v>
      </c>
      <c r="AB57" s="11">
        <f t="shared" si="3"/>
        <v>13345.583333333334</v>
      </c>
      <c r="AC57" s="11">
        <f t="shared" si="4"/>
        <v>133455.83333333334</v>
      </c>
      <c r="AD57" s="1"/>
      <c r="AE57" s="1"/>
    </row>
    <row r="58" spans="1:31" ht="27" customHeight="1">
      <c r="A58" s="19">
        <f t="shared" si="5"/>
        <v>50</v>
      </c>
      <c r="B58" s="21" t="s">
        <v>54</v>
      </c>
      <c r="C58" s="10" t="s">
        <v>10</v>
      </c>
      <c r="D58" s="16">
        <v>10</v>
      </c>
      <c r="E58" s="10">
        <v>132.5</v>
      </c>
      <c r="F58" s="6">
        <f t="shared" si="0"/>
        <v>1325</v>
      </c>
      <c r="G58" s="14">
        <v>139.13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>
        <f t="shared" si="1"/>
        <v>1391.3</v>
      </c>
      <c r="Z58" s="11">
        <v>146.08000000000001</v>
      </c>
      <c r="AA58" s="11">
        <f t="shared" si="2"/>
        <v>1460.8000000000002</v>
      </c>
      <c r="AB58" s="11">
        <f t="shared" si="3"/>
        <v>139.23666666666668</v>
      </c>
      <c r="AC58" s="11">
        <f t="shared" si="4"/>
        <v>1392.3666666666668</v>
      </c>
      <c r="AD58" s="1"/>
      <c r="AE58" s="1"/>
    </row>
    <row r="59" spans="1:31" ht="24" customHeight="1">
      <c r="A59" s="19">
        <f t="shared" si="5"/>
        <v>51</v>
      </c>
      <c r="B59" s="21" t="s">
        <v>54</v>
      </c>
      <c r="C59" s="10" t="s">
        <v>10</v>
      </c>
      <c r="D59" s="16">
        <v>10</v>
      </c>
      <c r="E59" s="10">
        <v>356.67</v>
      </c>
      <c r="F59" s="6">
        <f t="shared" si="0"/>
        <v>3566.7000000000003</v>
      </c>
      <c r="G59" s="14">
        <v>374.5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>
        <f t="shared" si="1"/>
        <v>3745</v>
      </c>
      <c r="Z59" s="11">
        <v>393.23</v>
      </c>
      <c r="AA59" s="11">
        <f t="shared" si="2"/>
        <v>3932.3</v>
      </c>
      <c r="AB59" s="11">
        <f t="shared" si="3"/>
        <v>374.8</v>
      </c>
      <c r="AC59" s="11">
        <f t="shared" si="4"/>
        <v>3748</v>
      </c>
      <c r="AD59" s="1"/>
      <c r="AE59" s="1"/>
    </row>
    <row r="60" spans="1:31" ht="21.75" customHeight="1">
      <c r="A60" s="19">
        <f t="shared" si="5"/>
        <v>52</v>
      </c>
      <c r="B60" s="21" t="s">
        <v>55</v>
      </c>
      <c r="C60" s="10" t="s">
        <v>10</v>
      </c>
      <c r="D60" s="16">
        <v>30</v>
      </c>
      <c r="E60" s="10">
        <v>242.5</v>
      </c>
      <c r="F60" s="6">
        <f t="shared" si="0"/>
        <v>7275</v>
      </c>
      <c r="G60" s="14">
        <v>254.63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>
        <f t="shared" si="1"/>
        <v>7638.9</v>
      </c>
      <c r="Z60" s="11">
        <v>267.36</v>
      </c>
      <c r="AA60" s="11">
        <f t="shared" si="2"/>
        <v>8020.8</v>
      </c>
      <c r="AB60" s="11">
        <f t="shared" si="3"/>
        <v>254.83</v>
      </c>
      <c r="AC60" s="11">
        <f t="shared" si="4"/>
        <v>7644.9000000000005</v>
      </c>
      <c r="AD60" s="1"/>
      <c r="AE60" s="1"/>
    </row>
    <row r="61" spans="1:31" ht="20.25" customHeight="1">
      <c r="A61" s="19">
        <f t="shared" si="5"/>
        <v>53</v>
      </c>
      <c r="B61" s="21" t="s">
        <v>55</v>
      </c>
      <c r="C61" s="10" t="s">
        <v>10</v>
      </c>
      <c r="D61" s="16">
        <v>30</v>
      </c>
      <c r="E61" s="10">
        <v>705.83</v>
      </c>
      <c r="F61" s="6">
        <f t="shared" si="0"/>
        <v>21174.9</v>
      </c>
      <c r="G61" s="14">
        <v>741.12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6">
        <f t="shared" si="1"/>
        <v>22233.599999999999</v>
      </c>
      <c r="Z61" s="11">
        <v>778.18</v>
      </c>
      <c r="AA61" s="11">
        <f t="shared" si="2"/>
        <v>23345.399999999998</v>
      </c>
      <c r="AB61" s="11">
        <f t="shared" si="3"/>
        <v>741.71</v>
      </c>
      <c r="AC61" s="11">
        <f t="shared" si="4"/>
        <v>22251.3</v>
      </c>
    </row>
    <row r="62" spans="1:31" ht="24" customHeight="1">
      <c r="A62" s="19">
        <f t="shared" si="5"/>
        <v>54</v>
      </c>
      <c r="B62" s="21" t="s">
        <v>55</v>
      </c>
      <c r="C62" s="10" t="s">
        <v>10</v>
      </c>
      <c r="D62" s="16">
        <v>10</v>
      </c>
      <c r="E62" s="10">
        <v>1718.33</v>
      </c>
      <c r="F62" s="6">
        <f t="shared" si="0"/>
        <v>17183.3</v>
      </c>
      <c r="G62" s="13">
        <v>1804.25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6">
        <f t="shared" si="1"/>
        <v>18042.5</v>
      </c>
      <c r="Z62" s="11">
        <v>1894.46</v>
      </c>
      <c r="AA62" s="11">
        <f t="shared" si="2"/>
        <v>18944.599999999999</v>
      </c>
      <c r="AB62" s="11">
        <f t="shared" si="3"/>
        <v>1805.68</v>
      </c>
      <c r="AC62" s="11">
        <f t="shared" si="4"/>
        <v>18056.8</v>
      </c>
    </row>
    <row r="63" spans="1:31" ht="27" customHeight="1">
      <c r="A63" s="19">
        <f t="shared" si="5"/>
        <v>55</v>
      </c>
      <c r="B63" s="21" t="s">
        <v>55</v>
      </c>
      <c r="C63" s="10" t="s">
        <v>10</v>
      </c>
      <c r="D63" s="16">
        <v>10</v>
      </c>
      <c r="E63" s="10">
        <v>776.67</v>
      </c>
      <c r="F63" s="6">
        <f t="shared" si="0"/>
        <v>7766.7</v>
      </c>
      <c r="G63" s="14">
        <v>815.5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6">
        <f t="shared" si="1"/>
        <v>8155</v>
      </c>
      <c r="Z63" s="11">
        <v>856.28</v>
      </c>
      <c r="AA63" s="11">
        <f t="shared" si="2"/>
        <v>8562.7999999999993</v>
      </c>
      <c r="AB63" s="11">
        <f t="shared" si="3"/>
        <v>816.15</v>
      </c>
      <c r="AC63" s="11">
        <f t="shared" si="4"/>
        <v>8161.5</v>
      </c>
    </row>
    <row r="64" spans="1:31">
      <c r="A64" s="19">
        <f t="shared" si="5"/>
        <v>56</v>
      </c>
      <c r="B64" s="21" t="s">
        <v>55</v>
      </c>
      <c r="C64" s="10" t="s">
        <v>10</v>
      </c>
      <c r="D64" s="16">
        <v>10</v>
      </c>
      <c r="E64" s="10">
        <v>172.5</v>
      </c>
      <c r="F64" s="6">
        <f t="shared" si="0"/>
        <v>1725</v>
      </c>
      <c r="G64" s="14">
        <v>181.13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6">
        <f t="shared" si="1"/>
        <v>1811.3</v>
      </c>
      <c r="Z64" s="11">
        <v>190.18</v>
      </c>
      <c r="AA64" s="11">
        <f t="shared" si="2"/>
        <v>1901.8000000000002</v>
      </c>
      <c r="AB64" s="11">
        <f t="shared" si="3"/>
        <v>181.26999999999998</v>
      </c>
      <c r="AC64" s="11">
        <f t="shared" si="4"/>
        <v>1812.7</v>
      </c>
    </row>
    <row r="65" spans="1:29">
      <c r="A65" s="19">
        <f t="shared" si="5"/>
        <v>57</v>
      </c>
      <c r="B65" s="21" t="s">
        <v>56</v>
      </c>
      <c r="C65" s="10" t="s">
        <v>10</v>
      </c>
      <c r="D65" s="16">
        <v>10</v>
      </c>
      <c r="E65" s="10">
        <v>1491.67</v>
      </c>
      <c r="F65" s="6">
        <f t="shared" si="0"/>
        <v>14916.7</v>
      </c>
      <c r="G65" s="13">
        <v>1566.25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6">
        <f t="shared" si="1"/>
        <v>15662.5</v>
      </c>
      <c r="Z65" s="11">
        <v>1644.57</v>
      </c>
      <c r="AA65" s="11">
        <f t="shared" si="2"/>
        <v>16445.7</v>
      </c>
      <c r="AB65" s="11">
        <f t="shared" si="3"/>
        <v>1567.4966666666667</v>
      </c>
      <c r="AC65" s="11">
        <f t="shared" si="4"/>
        <v>15674.966666666667</v>
      </c>
    </row>
    <row r="66" spans="1:29">
      <c r="A66" s="19">
        <f t="shared" si="5"/>
        <v>58</v>
      </c>
      <c r="B66" s="21" t="s">
        <v>56</v>
      </c>
      <c r="C66" s="10" t="s">
        <v>10</v>
      </c>
      <c r="D66" s="16">
        <v>10</v>
      </c>
      <c r="E66" s="10">
        <v>1330</v>
      </c>
      <c r="F66" s="6">
        <f t="shared" si="0"/>
        <v>13300</v>
      </c>
      <c r="G66" s="13">
        <v>1396.5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6">
        <f t="shared" si="1"/>
        <v>13965</v>
      </c>
      <c r="Z66" s="11">
        <v>1466.33</v>
      </c>
      <c r="AA66" s="11">
        <f t="shared" si="2"/>
        <v>14663.3</v>
      </c>
      <c r="AB66" s="11">
        <f t="shared" ref="AB66:AB129" si="6">(E66+G66+Z66)/3</f>
        <v>1397.61</v>
      </c>
      <c r="AC66" s="11">
        <f t="shared" si="4"/>
        <v>13976.1</v>
      </c>
    </row>
    <row r="67" spans="1:29">
      <c r="A67" s="19">
        <f t="shared" si="5"/>
        <v>59</v>
      </c>
      <c r="B67" s="21" t="s">
        <v>56</v>
      </c>
      <c r="C67" s="10" t="s">
        <v>10</v>
      </c>
      <c r="D67" s="16">
        <v>40</v>
      </c>
      <c r="E67" s="10">
        <v>433.33</v>
      </c>
      <c r="F67" s="6">
        <f t="shared" ref="F67:F130" si="7">E67*D67</f>
        <v>17333.2</v>
      </c>
      <c r="G67" s="14">
        <v>455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6">
        <f t="shared" ref="Y67:Y130" si="8">G67*D67</f>
        <v>18200</v>
      </c>
      <c r="Z67" s="11">
        <v>477.75</v>
      </c>
      <c r="AA67" s="11">
        <f t="shared" ref="AA67:AA130" si="9">Z67*D67</f>
        <v>19110</v>
      </c>
      <c r="AB67" s="11">
        <f t="shared" si="6"/>
        <v>455.35999999999996</v>
      </c>
      <c r="AC67" s="11">
        <f t="shared" ref="AC67:AC130" si="10">(F67+Y67+AA67)/3</f>
        <v>18214.399999999998</v>
      </c>
    </row>
    <row r="68" spans="1:29">
      <c r="A68" s="19">
        <f t="shared" si="5"/>
        <v>60</v>
      </c>
      <c r="B68" s="21" t="s">
        <v>56</v>
      </c>
      <c r="C68" s="10" t="s">
        <v>10</v>
      </c>
      <c r="D68" s="16">
        <v>5</v>
      </c>
      <c r="E68" s="10">
        <v>833.33</v>
      </c>
      <c r="F68" s="6">
        <f t="shared" si="7"/>
        <v>4166.6500000000005</v>
      </c>
      <c r="G68" s="14">
        <v>875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6">
        <f t="shared" si="8"/>
        <v>4375</v>
      </c>
      <c r="Z68" s="11">
        <v>918.75</v>
      </c>
      <c r="AA68" s="11">
        <f t="shared" si="9"/>
        <v>4593.75</v>
      </c>
      <c r="AB68" s="11">
        <f t="shared" si="6"/>
        <v>875.69333333333327</v>
      </c>
      <c r="AC68" s="11">
        <f t="shared" si="10"/>
        <v>4378.4666666666672</v>
      </c>
    </row>
    <row r="69" spans="1:29">
      <c r="A69" s="19">
        <f t="shared" si="5"/>
        <v>61</v>
      </c>
      <c r="B69" s="21" t="s">
        <v>57</v>
      </c>
      <c r="C69" s="10" t="s">
        <v>10</v>
      </c>
      <c r="D69" s="16">
        <v>5</v>
      </c>
      <c r="E69" s="10">
        <v>1818.33</v>
      </c>
      <c r="F69" s="6">
        <f t="shared" si="7"/>
        <v>9091.65</v>
      </c>
      <c r="G69" s="13">
        <v>1909.25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6">
        <f t="shared" si="8"/>
        <v>9546.25</v>
      </c>
      <c r="Z69" s="11">
        <v>2004.71</v>
      </c>
      <c r="AA69" s="11">
        <f t="shared" si="9"/>
        <v>10023.549999999999</v>
      </c>
      <c r="AB69" s="11">
        <f t="shared" si="6"/>
        <v>1910.7633333333333</v>
      </c>
      <c r="AC69" s="11">
        <f t="shared" si="10"/>
        <v>9553.8166666666675</v>
      </c>
    </row>
    <row r="70" spans="1:29">
      <c r="A70" s="19">
        <f t="shared" si="5"/>
        <v>62</v>
      </c>
      <c r="B70" s="21" t="s">
        <v>58</v>
      </c>
      <c r="C70" s="10" t="s">
        <v>10</v>
      </c>
      <c r="D70" s="16">
        <v>5</v>
      </c>
      <c r="E70" s="10">
        <v>1106.67</v>
      </c>
      <c r="F70" s="6">
        <f t="shared" si="7"/>
        <v>5533.35</v>
      </c>
      <c r="G70" s="13">
        <v>1162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6">
        <f t="shared" si="8"/>
        <v>5810</v>
      </c>
      <c r="Z70" s="11">
        <v>1220.0999999999999</v>
      </c>
      <c r="AA70" s="11">
        <f t="shared" si="9"/>
        <v>6100.5</v>
      </c>
      <c r="AB70" s="11">
        <f t="shared" si="6"/>
        <v>1162.9233333333334</v>
      </c>
      <c r="AC70" s="11">
        <f t="shared" si="10"/>
        <v>5814.6166666666659</v>
      </c>
    </row>
    <row r="71" spans="1:29">
      <c r="A71" s="19">
        <f t="shared" si="5"/>
        <v>63</v>
      </c>
      <c r="B71" s="21" t="s">
        <v>59</v>
      </c>
      <c r="C71" s="10" t="s">
        <v>10</v>
      </c>
      <c r="D71" s="16">
        <v>5</v>
      </c>
      <c r="E71" s="10">
        <v>2614.17</v>
      </c>
      <c r="F71" s="6">
        <f t="shared" si="7"/>
        <v>13070.85</v>
      </c>
      <c r="G71" s="13">
        <v>2744.88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6">
        <f t="shared" si="8"/>
        <v>13724.400000000001</v>
      </c>
      <c r="Z71" s="11">
        <v>2882.12</v>
      </c>
      <c r="AA71" s="11">
        <f t="shared" si="9"/>
        <v>14410.599999999999</v>
      </c>
      <c r="AB71" s="11">
        <f t="shared" si="6"/>
        <v>2747.0566666666668</v>
      </c>
      <c r="AC71" s="11">
        <f t="shared" si="10"/>
        <v>13735.283333333333</v>
      </c>
    </row>
    <row r="72" spans="1:29">
      <c r="A72" s="19">
        <f t="shared" si="5"/>
        <v>64</v>
      </c>
      <c r="B72" s="21" t="s">
        <v>59</v>
      </c>
      <c r="C72" s="10" t="s">
        <v>10</v>
      </c>
      <c r="D72" s="16">
        <v>5</v>
      </c>
      <c r="E72" s="10">
        <v>250.83</v>
      </c>
      <c r="F72" s="6">
        <f t="shared" si="7"/>
        <v>1254.1500000000001</v>
      </c>
      <c r="G72" s="14">
        <v>263.37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6">
        <f t="shared" si="8"/>
        <v>1316.85</v>
      </c>
      <c r="Z72" s="11">
        <v>276.54000000000002</v>
      </c>
      <c r="AA72" s="11">
        <f t="shared" si="9"/>
        <v>1382.7</v>
      </c>
      <c r="AB72" s="11">
        <f t="shared" si="6"/>
        <v>263.58</v>
      </c>
      <c r="AC72" s="11">
        <f t="shared" si="10"/>
        <v>1317.8999999999999</v>
      </c>
    </row>
    <row r="73" spans="1:29">
      <c r="A73" s="19">
        <f t="shared" si="5"/>
        <v>65</v>
      </c>
      <c r="B73" s="21" t="s">
        <v>60</v>
      </c>
      <c r="C73" s="10" t="s">
        <v>10</v>
      </c>
      <c r="D73" s="16">
        <v>5</v>
      </c>
      <c r="E73" s="10">
        <v>7480</v>
      </c>
      <c r="F73" s="6">
        <f t="shared" si="7"/>
        <v>37400</v>
      </c>
      <c r="G73" s="13">
        <v>7854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6">
        <f t="shared" si="8"/>
        <v>39270</v>
      </c>
      <c r="Z73" s="11">
        <v>8246.7000000000007</v>
      </c>
      <c r="AA73" s="11">
        <f t="shared" si="9"/>
        <v>41233.5</v>
      </c>
      <c r="AB73" s="11">
        <f t="shared" si="6"/>
        <v>7860.2333333333336</v>
      </c>
      <c r="AC73" s="11">
        <f t="shared" si="10"/>
        <v>39301.166666666664</v>
      </c>
    </row>
    <row r="74" spans="1:29">
      <c r="A74" s="19">
        <f t="shared" si="5"/>
        <v>66</v>
      </c>
      <c r="B74" s="21" t="s">
        <v>60</v>
      </c>
      <c r="C74" s="10" t="s">
        <v>10</v>
      </c>
      <c r="D74" s="16">
        <v>5</v>
      </c>
      <c r="E74" s="10">
        <v>314.17</v>
      </c>
      <c r="F74" s="6">
        <f t="shared" si="7"/>
        <v>1570.8500000000001</v>
      </c>
      <c r="G74" s="14">
        <v>329.88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6">
        <f t="shared" si="8"/>
        <v>1649.4</v>
      </c>
      <c r="Z74" s="11">
        <v>346.37</v>
      </c>
      <c r="AA74" s="11">
        <f t="shared" si="9"/>
        <v>1731.85</v>
      </c>
      <c r="AB74" s="11">
        <f t="shared" si="6"/>
        <v>330.14</v>
      </c>
      <c r="AC74" s="11">
        <f t="shared" si="10"/>
        <v>1650.7</v>
      </c>
    </row>
    <row r="75" spans="1:29">
      <c r="A75" s="19">
        <f t="shared" ref="A75:A138" si="11">A74+1</f>
        <v>67</v>
      </c>
      <c r="B75" s="21" t="s">
        <v>61</v>
      </c>
      <c r="C75" s="10" t="s">
        <v>10</v>
      </c>
      <c r="D75" s="16">
        <v>5</v>
      </c>
      <c r="E75" s="10">
        <v>1395</v>
      </c>
      <c r="F75" s="6">
        <f t="shared" si="7"/>
        <v>6975</v>
      </c>
      <c r="G75" s="13">
        <v>1464.75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6">
        <f t="shared" si="8"/>
        <v>7323.75</v>
      </c>
      <c r="Z75" s="11">
        <v>1537.99</v>
      </c>
      <c r="AA75" s="11">
        <f t="shared" si="9"/>
        <v>7689.95</v>
      </c>
      <c r="AB75" s="11">
        <f t="shared" si="6"/>
        <v>1465.9133333333332</v>
      </c>
      <c r="AC75" s="11">
        <f t="shared" si="10"/>
        <v>7329.5666666666666</v>
      </c>
    </row>
    <row r="76" spans="1:29">
      <c r="A76" s="19">
        <f t="shared" si="11"/>
        <v>68</v>
      </c>
      <c r="B76" s="21" t="s">
        <v>61</v>
      </c>
      <c r="C76" s="10" t="s">
        <v>10</v>
      </c>
      <c r="D76" s="16">
        <v>5</v>
      </c>
      <c r="E76" s="10">
        <v>1283.33</v>
      </c>
      <c r="F76" s="6">
        <f t="shared" si="7"/>
        <v>6416.65</v>
      </c>
      <c r="G76" s="13">
        <v>1347.5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6">
        <f t="shared" si="8"/>
        <v>6737.5</v>
      </c>
      <c r="Z76" s="11">
        <v>1414.87</v>
      </c>
      <c r="AA76" s="11">
        <f t="shared" si="9"/>
        <v>7074.3499999999995</v>
      </c>
      <c r="AB76" s="11">
        <f t="shared" si="6"/>
        <v>1348.5666666666666</v>
      </c>
      <c r="AC76" s="11">
        <f t="shared" si="10"/>
        <v>6742.833333333333</v>
      </c>
    </row>
    <row r="77" spans="1:29">
      <c r="A77" s="19">
        <f t="shared" si="11"/>
        <v>69</v>
      </c>
      <c r="B77" s="21" t="s">
        <v>61</v>
      </c>
      <c r="C77" s="10" t="s">
        <v>10</v>
      </c>
      <c r="D77" s="16">
        <v>20</v>
      </c>
      <c r="E77" s="10">
        <v>319.17</v>
      </c>
      <c r="F77" s="6">
        <f t="shared" si="7"/>
        <v>6383.4000000000005</v>
      </c>
      <c r="G77" s="14">
        <v>335.13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6">
        <f t="shared" si="8"/>
        <v>6702.6</v>
      </c>
      <c r="Z77" s="11">
        <v>351.88</v>
      </c>
      <c r="AA77" s="11">
        <f t="shared" si="9"/>
        <v>7037.6</v>
      </c>
      <c r="AB77" s="11">
        <f t="shared" si="6"/>
        <v>335.39333333333332</v>
      </c>
      <c r="AC77" s="11">
        <f t="shared" si="10"/>
        <v>6707.8666666666659</v>
      </c>
    </row>
    <row r="78" spans="1:29">
      <c r="A78" s="19">
        <f t="shared" si="11"/>
        <v>70</v>
      </c>
      <c r="B78" s="21" t="s">
        <v>62</v>
      </c>
      <c r="C78" s="10" t="s">
        <v>10</v>
      </c>
      <c r="D78" s="16">
        <v>5</v>
      </c>
      <c r="E78" s="10">
        <v>319.17</v>
      </c>
      <c r="F78" s="6">
        <f t="shared" si="7"/>
        <v>1595.8500000000001</v>
      </c>
      <c r="G78" s="14">
        <v>335.13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6">
        <f t="shared" si="8"/>
        <v>1675.65</v>
      </c>
      <c r="Z78" s="11">
        <v>351.88</v>
      </c>
      <c r="AA78" s="11">
        <f t="shared" si="9"/>
        <v>1759.4</v>
      </c>
      <c r="AB78" s="11">
        <f t="shared" si="6"/>
        <v>335.39333333333332</v>
      </c>
      <c r="AC78" s="11">
        <f t="shared" si="10"/>
        <v>1676.9666666666665</v>
      </c>
    </row>
    <row r="79" spans="1:29">
      <c r="A79" s="19">
        <f t="shared" si="11"/>
        <v>71</v>
      </c>
      <c r="B79" s="21" t="s">
        <v>63</v>
      </c>
      <c r="C79" s="10" t="s">
        <v>10</v>
      </c>
      <c r="D79" s="16">
        <v>5</v>
      </c>
      <c r="E79" s="10">
        <v>143.33000000000001</v>
      </c>
      <c r="F79" s="6">
        <f t="shared" si="7"/>
        <v>716.65000000000009</v>
      </c>
      <c r="G79" s="14">
        <v>150.5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6">
        <f t="shared" si="8"/>
        <v>752.5</v>
      </c>
      <c r="Z79" s="11">
        <v>158.02000000000001</v>
      </c>
      <c r="AA79" s="11">
        <f t="shared" si="9"/>
        <v>790.1</v>
      </c>
      <c r="AB79" s="11">
        <f t="shared" si="6"/>
        <v>150.61666666666667</v>
      </c>
      <c r="AC79" s="11">
        <f t="shared" si="10"/>
        <v>753.08333333333337</v>
      </c>
    </row>
    <row r="80" spans="1:29">
      <c r="A80" s="19">
        <f t="shared" si="11"/>
        <v>72</v>
      </c>
      <c r="B80" s="21" t="s">
        <v>64</v>
      </c>
      <c r="C80" s="10" t="s">
        <v>10</v>
      </c>
      <c r="D80" s="16">
        <v>5</v>
      </c>
      <c r="E80" s="10">
        <v>1100</v>
      </c>
      <c r="F80" s="6">
        <f t="shared" si="7"/>
        <v>5500</v>
      </c>
      <c r="G80" s="13">
        <v>1155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6">
        <f t="shared" si="8"/>
        <v>5775</v>
      </c>
      <c r="Z80" s="11">
        <v>1212.75</v>
      </c>
      <c r="AA80" s="11">
        <f t="shared" si="9"/>
        <v>6063.75</v>
      </c>
      <c r="AB80" s="11">
        <f t="shared" si="6"/>
        <v>1155.9166666666667</v>
      </c>
      <c r="AC80" s="11">
        <f t="shared" si="10"/>
        <v>5779.583333333333</v>
      </c>
    </row>
    <row r="81" spans="1:29" ht="24">
      <c r="A81" s="19">
        <f t="shared" si="11"/>
        <v>73</v>
      </c>
      <c r="B81" s="23" t="s">
        <v>65</v>
      </c>
      <c r="C81" s="10" t="s">
        <v>10</v>
      </c>
      <c r="D81" s="16">
        <v>30</v>
      </c>
      <c r="E81" s="10">
        <v>368.33</v>
      </c>
      <c r="F81" s="6">
        <f t="shared" si="7"/>
        <v>11049.9</v>
      </c>
      <c r="G81" s="14">
        <v>386.75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6">
        <f t="shared" si="8"/>
        <v>11602.5</v>
      </c>
      <c r="Z81" s="11">
        <v>406.08</v>
      </c>
      <c r="AA81" s="11">
        <f t="shared" si="9"/>
        <v>12182.4</v>
      </c>
      <c r="AB81" s="11">
        <f t="shared" si="6"/>
        <v>387.05333333333328</v>
      </c>
      <c r="AC81" s="11">
        <f t="shared" si="10"/>
        <v>11611.6</v>
      </c>
    </row>
    <row r="82" spans="1:29">
      <c r="A82" s="19">
        <f t="shared" si="11"/>
        <v>74</v>
      </c>
      <c r="B82" s="23" t="s">
        <v>66</v>
      </c>
      <c r="C82" s="10" t="s">
        <v>10</v>
      </c>
      <c r="D82" s="16">
        <v>30</v>
      </c>
      <c r="E82" s="10">
        <v>81.67</v>
      </c>
      <c r="F82" s="6">
        <f t="shared" si="7"/>
        <v>2450.1</v>
      </c>
      <c r="G82" s="14">
        <v>85.75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6">
        <f t="shared" si="8"/>
        <v>2572.5</v>
      </c>
      <c r="Z82" s="11">
        <v>90.04</v>
      </c>
      <c r="AA82" s="11">
        <f t="shared" si="9"/>
        <v>2701.2000000000003</v>
      </c>
      <c r="AB82" s="11">
        <f t="shared" si="6"/>
        <v>85.820000000000007</v>
      </c>
      <c r="AC82" s="11">
        <f t="shared" si="10"/>
        <v>2574.6000000000004</v>
      </c>
    </row>
    <row r="83" spans="1:29" ht="24">
      <c r="A83" s="19">
        <f t="shared" si="11"/>
        <v>75</v>
      </c>
      <c r="B83" s="23" t="s">
        <v>67</v>
      </c>
      <c r="C83" s="10" t="s">
        <v>10</v>
      </c>
      <c r="D83" s="16">
        <v>5</v>
      </c>
      <c r="E83" s="10">
        <v>975</v>
      </c>
      <c r="F83" s="6">
        <f t="shared" si="7"/>
        <v>4875</v>
      </c>
      <c r="G83" s="13">
        <v>1023.75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6">
        <f t="shared" si="8"/>
        <v>5118.75</v>
      </c>
      <c r="Z83" s="11">
        <v>1074.94</v>
      </c>
      <c r="AA83" s="11">
        <f t="shared" si="9"/>
        <v>5374.7000000000007</v>
      </c>
      <c r="AB83" s="11">
        <f t="shared" si="6"/>
        <v>1024.5633333333333</v>
      </c>
      <c r="AC83" s="11">
        <f t="shared" si="10"/>
        <v>5122.8166666666666</v>
      </c>
    </row>
    <row r="84" spans="1:29">
      <c r="A84" s="19">
        <f t="shared" si="11"/>
        <v>76</v>
      </c>
      <c r="B84" s="23" t="s">
        <v>68</v>
      </c>
      <c r="C84" s="10" t="s">
        <v>10</v>
      </c>
      <c r="D84" s="16">
        <v>5</v>
      </c>
      <c r="E84" s="10">
        <v>234.17</v>
      </c>
      <c r="F84" s="6">
        <f t="shared" si="7"/>
        <v>1170.8499999999999</v>
      </c>
      <c r="G84" s="14">
        <v>245.88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6">
        <f t="shared" si="8"/>
        <v>1229.4000000000001</v>
      </c>
      <c r="Z84" s="11">
        <v>258.17</v>
      </c>
      <c r="AA84" s="11">
        <f t="shared" si="9"/>
        <v>1290.8500000000001</v>
      </c>
      <c r="AB84" s="11">
        <f t="shared" si="6"/>
        <v>246.07333333333335</v>
      </c>
      <c r="AC84" s="11">
        <f t="shared" si="10"/>
        <v>1230.3666666666668</v>
      </c>
    </row>
    <row r="85" spans="1:29" ht="24">
      <c r="A85" s="19">
        <f t="shared" si="11"/>
        <v>77</v>
      </c>
      <c r="B85" s="23" t="s">
        <v>69</v>
      </c>
      <c r="C85" s="10" t="s">
        <v>10</v>
      </c>
      <c r="D85" s="16">
        <v>5</v>
      </c>
      <c r="E85" s="10">
        <v>102.5</v>
      </c>
      <c r="F85" s="6">
        <f t="shared" si="7"/>
        <v>512.5</v>
      </c>
      <c r="G85" s="14">
        <v>107.63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6">
        <f t="shared" si="8"/>
        <v>538.15</v>
      </c>
      <c r="Z85" s="11">
        <v>113.01</v>
      </c>
      <c r="AA85" s="11">
        <f t="shared" si="9"/>
        <v>565.05000000000007</v>
      </c>
      <c r="AB85" s="11">
        <f t="shared" si="6"/>
        <v>107.71333333333332</v>
      </c>
      <c r="AC85" s="11">
        <f t="shared" si="10"/>
        <v>538.56666666666672</v>
      </c>
    </row>
    <row r="86" spans="1:29" ht="24">
      <c r="A86" s="19">
        <f t="shared" si="11"/>
        <v>78</v>
      </c>
      <c r="B86" s="23" t="s">
        <v>69</v>
      </c>
      <c r="C86" s="10" t="s">
        <v>10</v>
      </c>
      <c r="D86" s="16">
        <v>20</v>
      </c>
      <c r="E86" s="10">
        <v>187.5</v>
      </c>
      <c r="F86" s="6">
        <f t="shared" si="7"/>
        <v>3750</v>
      </c>
      <c r="G86" s="14">
        <v>196.88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6">
        <f t="shared" si="8"/>
        <v>3937.6</v>
      </c>
      <c r="Z86" s="11">
        <v>206.72</v>
      </c>
      <c r="AA86" s="11">
        <f t="shared" si="9"/>
        <v>4134.3999999999996</v>
      </c>
      <c r="AB86" s="11">
        <f t="shared" si="6"/>
        <v>197.03333333333333</v>
      </c>
      <c r="AC86" s="11">
        <f t="shared" si="10"/>
        <v>3940.6666666666665</v>
      </c>
    </row>
    <row r="87" spans="1:29">
      <c r="A87" s="19">
        <f t="shared" si="11"/>
        <v>79</v>
      </c>
      <c r="B87" s="23" t="s">
        <v>70</v>
      </c>
      <c r="C87" s="10" t="s">
        <v>10</v>
      </c>
      <c r="D87" s="16">
        <v>6500</v>
      </c>
      <c r="E87" s="10">
        <v>75.83</v>
      </c>
      <c r="F87" s="6">
        <f t="shared" si="7"/>
        <v>492895</v>
      </c>
      <c r="G87" s="14">
        <v>79.62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6">
        <f t="shared" si="8"/>
        <v>517530.00000000006</v>
      </c>
      <c r="Z87" s="11">
        <v>83.6</v>
      </c>
      <c r="AA87" s="11">
        <f t="shared" si="9"/>
        <v>543400</v>
      </c>
      <c r="AB87" s="11">
        <f t="shared" si="6"/>
        <v>79.683333333333323</v>
      </c>
      <c r="AC87" s="11">
        <f t="shared" si="10"/>
        <v>517941.66666666669</v>
      </c>
    </row>
    <row r="88" spans="1:29" ht="36">
      <c r="A88" s="19">
        <f t="shared" si="11"/>
        <v>80</v>
      </c>
      <c r="B88" s="23" t="s">
        <v>71</v>
      </c>
      <c r="C88" s="10" t="s">
        <v>10</v>
      </c>
      <c r="D88" s="16">
        <v>100</v>
      </c>
      <c r="E88" s="10">
        <v>189.17</v>
      </c>
      <c r="F88" s="6">
        <f t="shared" si="7"/>
        <v>18917</v>
      </c>
      <c r="G88" s="14">
        <v>198.63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6">
        <f t="shared" si="8"/>
        <v>19863</v>
      </c>
      <c r="Z88" s="11">
        <v>208.56</v>
      </c>
      <c r="AA88" s="11">
        <f t="shared" si="9"/>
        <v>20856</v>
      </c>
      <c r="AB88" s="11">
        <f t="shared" si="6"/>
        <v>198.78666666666663</v>
      </c>
      <c r="AC88" s="11">
        <f t="shared" si="10"/>
        <v>19878.666666666668</v>
      </c>
    </row>
    <row r="89" spans="1:29">
      <c r="A89" s="19">
        <f t="shared" si="11"/>
        <v>81</v>
      </c>
      <c r="B89" s="23" t="s">
        <v>70</v>
      </c>
      <c r="C89" s="10" t="s">
        <v>10</v>
      </c>
      <c r="D89" s="16">
        <v>900</v>
      </c>
      <c r="E89" s="10">
        <v>191.67</v>
      </c>
      <c r="F89" s="6">
        <f t="shared" si="7"/>
        <v>172503</v>
      </c>
      <c r="G89" s="14">
        <v>201.25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6">
        <f t="shared" si="8"/>
        <v>181125</v>
      </c>
      <c r="Z89" s="11">
        <v>211.32</v>
      </c>
      <c r="AA89" s="11">
        <f t="shared" si="9"/>
        <v>190188</v>
      </c>
      <c r="AB89" s="11">
        <f t="shared" si="6"/>
        <v>201.41333333333333</v>
      </c>
      <c r="AC89" s="11">
        <f t="shared" si="10"/>
        <v>181272</v>
      </c>
    </row>
    <row r="90" spans="1:29" ht="24">
      <c r="A90" s="19">
        <f t="shared" si="11"/>
        <v>82</v>
      </c>
      <c r="B90" s="23" t="s">
        <v>69</v>
      </c>
      <c r="C90" s="10" t="s">
        <v>10</v>
      </c>
      <c r="D90" s="16">
        <v>50</v>
      </c>
      <c r="E90" s="10">
        <v>41.67</v>
      </c>
      <c r="F90" s="6">
        <f t="shared" si="7"/>
        <v>2083.5</v>
      </c>
      <c r="G90" s="14">
        <v>43.75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6">
        <f t="shared" si="8"/>
        <v>2187.5</v>
      </c>
      <c r="Z90" s="11">
        <v>45.94</v>
      </c>
      <c r="AA90" s="11">
        <f t="shared" si="9"/>
        <v>2297</v>
      </c>
      <c r="AB90" s="11">
        <f t="shared" si="6"/>
        <v>43.786666666666669</v>
      </c>
      <c r="AC90" s="11">
        <f t="shared" si="10"/>
        <v>2189.3333333333335</v>
      </c>
    </row>
    <row r="91" spans="1:29">
      <c r="A91" s="19">
        <f t="shared" si="11"/>
        <v>83</v>
      </c>
      <c r="B91" s="23" t="s">
        <v>72</v>
      </c>
      <c r="C91" s="10" t="s">
        <v>10</v>
      </c>
      <c r="D91" s="16">
        <v>5</v>
      </c>
      <c r="E91" s="10">
        <v>665.83</v>
      </c>
      <c r="F91" s="6">
        <f t="shared" si="7"/>
        <v>3329.15</v>
      </c>
      <c r="G91" s="14">
        <v>699.12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6">
        <f t="shared" si="8"/>
        <v>3495.6</v>
      </c>
      <c r="Z91" s="11">
        <v>734.08</v>
      </c>
      <c r="AA91" s="11">
        <f t="shared" si="9"/>
        <v>3670.4</v>
      </c>
      <c r="AB91" s="11">
        <f t="shared" si="6"/>
        <v>699.67666666666673</v>
      </c>
      <c r="AC91" s="11">
        <f t="shared" si="10"/>
        <v>3498.3833333333332</v>
      </c>
    </row>
    <row r="92" spans="1:29">
      <c r="A92" s="19">
        <f t="shared" si="11"/>
        <v>84</v>
      </c>
      <c r="B92" s="23" t="s">
        <v>73</v>
      </c>
      <c r="C92" s="10" t="s">
        <v>10</v>
      </c>
      <c r="D92" s="16">
        <v>20</v>
      </c>
      <c r="E92" s="10">
        <v>303.33</v>
      </c>
      <c r="F92" s="6">
        <f t="shared" si="7"/>
        <v>6066.5999999999995</v>
      </c>
      <c r="G92" s="14">
        <v>318.5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6">
        <f t="shared" si="8"/>
        <v>6370</v>
      </c>
      <c r="Z92" s="11">
        <v>334.42</v>
      </c>
      <c r="AA92" s="11">
        <f t="shared" si="9"/>
        <v>6688.4000000000005</v>
      </c>
      <c r="AB92" s="11">
        <f t="shared" si="6"/>
        <v>318.75</v>
      </c>
      <c r="AC92" s="11">
        <f t="shared" si="10"/>
        <v>6375</v>
      </c>
    </row>
    <row r="93" spans="1:29">
      <c r="A93" s="19">
        <f t="shared" si="11"/>
        <v>85</v>
      </c>
      <c r="B93" s="23" t="s">
        <v>74</v>
      </c>
      <c r="C93" s="10" t="s">
        <v>10</v>
      </c>
      <c r="D93" s="16">
        <v>20</v>
      </c>
      <c r="E93" s="10">
        <v>369.17</v>
      </c>
      <c r="F93" s="6">
        <f t="shared" si="7"/>
        <v>7383.4000000000005</v>
      </c>
      <c r="G93" s="14">
        <v>387.63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6">
        <f t="shared" si="8"/>
        <v>7752.6</v>
      </c>
      <c r="Z93" s="11">
        <v>407.01</v>
      </c>
      <c r="AA93" s="11">
        <f t="shared" si="9"/>
        <v>8140.2</v>
      </c>
      <c r="AB93" s="11">
        <f t="shared" si="6"/>
        <v>387.93666666666667</v>
      </c>
      <c r="AC93" s="11">
        <f t="shared" si="10"/>
        <v>7758.7333333333336</v>
      </c>
    </row>
    <row r="94" spans="1:29">
      <c r="A94" s="19">
        <f t="shared" si="11"/>
        <v>86</v>
      </c>
      <c r="B94" s="23" t="s">
        <v>75</v>
      </c>
      <c r="C94" s="10" t="s">
        <v>10</v>
      </c>
      <c r="D94" s="16">
        <v>1200</v>
      </c>
      <c r="E94" s="10">
        <v>36.67</v>
      </c>
      <c r="F94" s="6">
        <f t="shared" si="7"/>
        <v>44004</v>
      </c>
      <c r="G94" s="14">
        <v>38.5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6">
        <f t="shared" si="8"/>
        <v>46200</v>
      </c>
      <c r="Z94" s="11">
        <v>40.43</v>
      </c>
      <c r="AA94" s="11">
        <f t="shared" si="9"/>
        <v>48516</v>
      </c>
      <c r="AB94" s="11">
        <f t="shared" si="6"/>
        <v>38.533333333333331</v>
      </c>
      <c r="AC94" s="11">
        <f t="shared" si="10"/>
        <v>46240</v>
      </c>
    </row>
    <row r="95" spans="1:29">
      <c r="A95" s="19">
        <f t="shared" si="11"/>
        <v>87</v>
      </c>
      <c r="B95" s="23" t="s">
        <v>76</v>
      </c>
      <c r="C95" s="10" t="s">
        <v>10</v>
      </c>
      <c r="D95" s="16">
        <v>150</v>
      </c>
      <c r="E95" s="10">
        <v>77.5</v>
      </c>
      <c r="F95" s="6">
        <f t="shared" si="7"/>
        <v>11625</v>
      </c>
      <c r="G95" s="14">
        <v>81.38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6">
        <f t="shared" si="8"/>
        <v>12207</v>
      </c>
      <c r="Z95" s="11">
        <v>85.44</v>
      </c>
      <c r="AA95" s="11">
        <f t="shared" si="9"/>
        <v>12816</v>
      </c>
      <c r="AB95" s="11">
        <f t="shared" si="6"/>
        <v>81.44</v>
      </c>
      <c r="AC95" s="11">
        <f t="shared" si="10"/>
        <v>12216</v>
      </c>
    </row>
    <row r="96" spans="1:29">
      <c r="A96" s="19">
        <f t="shared" si="11"/>
        <v>88</v>
      </c>
      <c r="B96" s="23" t="s">
        <v>76</v>
      </c>
      <c r="C96" s="10" t="s">
        <v>10</v>
      </c>
      <c r="D96" s="16">
        <v>1000</v>
      </c>
      <c r="E96" s="10">
        <v>60.83</v>
      </c>
      <c r="F96" s="6">
        <f t="shared" si="7"/>
        <v>60830</v>
      </c>
      <c r="G96" s="14">
        <v>63.87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6">
        <f t="shared" si="8"/>
        <v>63870</v>
      </c>
      <c r="Z96" s="11">
        <v>67.069999999999993</v>
      </c>
      <c r="AA96" s="11">
        <f t="shared" si="9"/>
        <v>67070</v>
      </c>
      <c r="AB96" s="11">
        <f t="shared" si="6"/>
        <v>63.923333333333325</v>
      </c>
      <c r="AC96" s="11">
        <f t="shared" si="10"/>
        <v>63923.333333333336</v>
      </c>
    </row>
    <row r="97" spans="1:29">
      <c r="A97" s="19">
        <f t="shared" si="11"/>
        <v>89</v>
      </c>
      <c r="B97" s="23" t="s">
        <v>76</v>
      </c>
      <c r="C97" s="10" t="s">
        <v>10</v>
      </c>
      <c r="D97" s="16">
        <v>1000</v>
      </c>
      <c r="E97" s="10">
        <v>67.5</v>
      </c>
      <c r="F97" s="6">
        <f t="shared" si="7"/>
        <v>67500</v>
      </c>
      <c r="G97" s="14">
        <v>70.88</v>
      </c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6">
        <f t="shared" si="8"/>
        <v>70880</v>
      </c>
      <c r="Z97" s="11">
        <v>74.42</v>
      </c>
      <c r="AA97" s="11">
        <f t="shared" si="9"/>
        <v>74420</v>
      </c>
      <c r="AB97" s="11">
        <f t="shared" si="6"/>
        <v>70.933333333333337</v>
      </c>
      <c r="AC97" s="11">
        <f t="shared" si="10"/>
        <v>70933.333333333328</v>
      </c>
    </row>
    <row r="98" spans="1:29">
      <c r="A98" s="19">
        <f t="shared" si="11"/>
        <v>90</v>
      </c>
      <c r="B98" s="23" t="s">
        <v>76</v>
      </c>
      <c r="C98" s="10" t="s">
        <v>10</v>
      </c>
      <c r="D98" s="16">
        <v>200</v>
      </c>
      <c r="E98" s="10">
        <v>92.5</v>
      </c>
      <c r="F98" s="6">
        <f t="shared" si="7"/>
        <v>18500</v>
      </c>
      <c r="G98" s="14">
        <v>97.13</v>
      </c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6">
        <f t="shared" si="8"/>
        <v>19426</v>
      </c>
      <c r="Z98" s="11">
        <v>101.98</v>
      </c>
      <c r="AA98" s="11">
        <f t="shared" si="9"/>
        <v>20396</v>
      </c>
      <c r="AB98" s="11">
        <f t="shared" si="6"/>
        <v>97.203333333333333</v>
      </c>
      <c r="AC98" s="11">
        <f t="shared" si="10"/>
        <v>19440.666666666668</v>
      </c>
    </row>
    <row r="99" spans="1:29" ht="24">
      <c r="A99" s="19">
        <f t="shared" si="11"/>
        <v>91</v>
      </c>
      <c r="B99" s="23" t="s">
        <v>77</v>
      </c>
      <c r="C99" s="10" t="s">
        <v>10</v>
      </c>
      <c r="D99" s="16">
        <v>5</v>
      </c>
      <c r="E99" s="10">
        <v>115.83</v>
      </c>
      <c r="F99" s="6">
        <f t="shared" si="7"/>
        <v>579.15</v>
      </c>
      <c r="G99" s="14">
        <v>121.62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6">
        <f t="shared" si="8"/>
        <v>608.1</v>
      </c>
      <c r="Z99" s="11">
        <v>127.7</v>
      </c>
      <c r="AA99" s="11">
        <f t="shared" si="9"/>
        <v>638.5</v>
      </c>
      <c r="AB99" s="11">
        <f t="shared" si="6"/>
        <v>121.71666666666665</v>
      </c>
      <c r="AC99" s="11">
        <f t="shared" si="10"/>
        <v>608.58333333333337</v>
      </c>
    </row>
    <row r="100" spans="1:29">
      <c r="A100" s="19">
        <f t="shared" si="11"/>
        <v>92</v>
      </c>
      <c r="B100" s="21" t="s">
        <v>78</v>
      </c>
      <c r="C100" s="10" t="s">
        <v>10</v>
      </c>
      <c r="D100" s="16">
        <v>5</v>
      </c>
      <c r="E100" s="10">
        <v>524.16999999999996</v>
      </c>
      <c r="F100" s="6">
        <f t="shared" si="7"/>
        <v>2620.85</v>
      </c>
      <c r="G100" s="14">
        <v>550.38</v>
      </c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6">
        <f t="shared" si="8"/>
        <v>2751.9</v>
      </c>
      <c r="Z100" s="11">
        <v>577.9</v>
      </c>
      <c r="AA100" s="11">
        <f t="shared" si="9"/>
        <v>2889.5</v>
      </c>
      <c r="AB100" s="11">
        <f t="shared" si="6"/>
        <v>550.81666666666661</v>
      </c>
      <c r="AC100" s="11">
        <f t="shared" si="10"/>
        <v>2754.0833333333335</v>
      </c>
    </row>
    <row r="101" spans="1:29">
      <c r="A101" s="19">
        <f t="shared" si="11"/>
        <v>93</v>
      </c>
      <c r="B101" s="24" t="s">
        <v>79</v>
      </c>
      <c r="C101" s="10" t="s">
        <v>10</v>
      </c>
      <c r="D101" s="16">
        <v>25000</v>
      </c>
      <c r="E101" s="10">
        <v>27.5</v>
      </c>
      <c r="F101" s="6">
        <f t="shared" si="7"/>
        <v>687500</v>
      </c>
      <c r="G101" s="14">
        <v>28.88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6">
        <f t="shared" si="8"/>
        <v>722000</v>
      </c>
      <c r="Z101" s="11">
        <v>30.32</v>
      </c>
      <c r="AA101" s="11">
        <f t="shared" si="9"/>
        <v>758000</v>
      </c>
      <c r="AB101" s="11">
        <f t="shared" si="6"/>
        <v>28.899999999999995</v>
      </c>
      <c r="AC101" s="11">
        <f t="shared" si="10"/>
        <v>722500</v>
      </c>
    </row>
    <row r="102" spans="1:29">
      <c r="A102" s="19">
        <f t="shared" si="11"/>
        <v>94</v>
      </c>
      <c r="B102" s="24" t="s">
        <v>80</v>
      </c>
      <c r="C102" s="10" t="s">
        <v>10</v>
      </c>
      <c r="D102" s="16">
        <v>100</v>
      </c>
      <c r="E102" s="10">
        <v>98.33</v>
      </c>
      <c r="F102" s="6">
        <f t="shared" si="7"/>
        <v>9833</v>
      </c>
      <c r="G102" s="14">
        <v>103.25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6">
        <f t="shared" si="8"/>
        <v>10325</v>
      </c>
      <c r="Z102" s="11">
        <v>108.41</v>
      </c>
      <c r="AA102" s="11">
        <f t="shared" si="9"/>
        <v>10841</v>
      </c>
      <c r="AB102" s="11">
        <f t="shared" si="6"/>
        <v>103.33</v>
      </c>
      <c r="AC102" s="11">
        <f t="shared" si="10"/>
        <v>10333</v>
      </c>
    </row>
    <row r="103" spans="1:29">
      <c r="A103" s="19">
        <f t="shared" si="11"/>
        <v>95</v>
      </c>
      <c r="B103" s="24" t="s">
        <v>81</v>
      </c>
      <c r="C103" s="10" t="s">
        <v>10</v>
      </c>
      <c r="D103" s="16">
        <v>50</v>
      </c>
      <c r="E103" s="10">
        <v>500</v>
      </c>
      <c r="F103" s="6">
        <f t="shared" si="7"/>
        <v>25000</v>
      </c>
      <c r="G103" s="14">
        <v>525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6">
        <f t="shared" si="8"/>
        <v>26250</v>
      </c>
      <c r="Z103" s="11">
        <v>551.25</v>
      </c>
      <c r="AA103" s="11">
        <f t="shared" si="9"/>
        <v>27562.5</v>
      </c>
      <c r="AB103" s="11">
        <f t="shared" si="6"/>
        <v>525.41666666666663</v>
      </c>
      <c r="AC103" s="11">
        <f t="shared" si="10"/>
        <v>26270.833333333332</v>
      </c>
    </row>
    <row r="104" spans="1:29">
      <c r="A104" s="19">
        <f t="shared" si="11"/>
        <v>96</v>
      </c>
      <c r="B104" s="21" t="s">
        <v>82</v>
      </c>
      <c r="C104" s="10" t="s">
        <v>10</v>
      </c>
      <c r="D104" s="16">
        <v>100</v>
      </c>
      <c r="E104" s="10">
        <v>85</v>
      </c>
      <c r="F104" s="6">
        <f t="shared" si="7"/>
        <v>8500</v>
      </c>
      <c r="G104" s="14">
        <v>89.25</v>
      </c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6">
        <f t="shared" si="8"/>
        <v>8925</v>
      </c>
      <c r="Z104" s="11">
        <v>93.71</v>
      </c>
      <c r="AA104" s="11">
        <f t="shared" si="9"/>
        <v>9371</v>
      </c>
      <c r="AB104" s="11">
        <f t="shared" si="6"/>
        <v>89.32</v>
      </c>
      <c r="AC104" s="11">
        <f t="shared" si="10"/>
        <v>8932</v>
      </c>
    </row>
    <row r="105" spans="1:29" ht="24">
      <c r="A105" s="19">
        <f t="shared" si="11"/>
        <v>97</v>
      </c>
      <c r="B105" s="20" t="s">
        <v>83</v>
      </c>
      <c r="C105" s="10" t="s">
        <v>10</v>
      </c>
      <c r="D105" s="16">
        <v>1500</v>
      </c>
      <c r="E105" s="10">
        <v>46.67</v>
      </c>
      <c r="F105" s="6">
        <f t="shared" si="7"/>
        <v>70005</v>
      </c>
      <c r="G105" s="14">
        <v>49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6">
        <f t="shared" si="8"/>
        <v>73500</v>
      </c>
      <c r="Z105" s="11">
        <v>51.45</v>
      </c>
      <c r="AA105" s="11">
        <f t="shared" si="9"/>
        <v>77175</v>
      </c>
      <c r="AB105" s="11">
        <f t="shared" si="6"/>
        <v>49.04</v>
      </c>
      <c r="AC105" s="11">
        <f t="shared" si="10"/>
        <v>73560</v>
      </c>
    </row>
    <row r="106" spans="1:29" ht="24">
      <c r="A106" s="19">
        <f t="shared" si="11"/>
        <v>98</v>
      </c>
      <c r="B106" s="21" t="s">
        <v>84</v>
      </c>
      <c r="C106" s="10" t="s">
        <v>10</v>
      </c>
      <c r="D106" s="16">
        <v>20</v>
      </c>
      <c r="E106" s="10">
        <v>127.5</v>
      </c>
      <c r="F106" s="6">
        <f t="shared" si="7"/>
        <v>2550</v>
      </c>
      <c r="G106" s="14">
        <v>133.88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6">
        <f t="shared" si="8"/>
        <v>2677.6</v>
      </c>
      <c r="Z106" s="11">
        <v>140.57</v>
      </c>
      <c r="AA106" s="11">
        <f t="shared" si="9"/>
        <v>2811.3999999999996</v>
      </c>
      <c r="AB106" s="11">
        <f t="shared" si="6"/>
        <v>133.98333333333332</v>
      </c>
      <c r="AC106" s="11">
        <f t="shared" si="10"/>
        <v>2679.6666666666665</v>
      </c>
    </row>
    <row r="107" spans="1:29">
      <c r="A107" s="19">
        <f t="shared" si="11"/>
        <v>99</v>
      </c>
      <c r="B107" s="23" t="s">
        <v>85</v>
      </c>
      <c r="C107" s="10" t="s">
        <v>10</v>
      </c>
      <c r="D107" s="16">
        <v>4000</v>
      </c>
      <c r="E107" s="10">
        <v>69.17</v>
      </c>
      <c r="F107" s="6">
        <f t="shared" si="7"/>
        <v>276680</v>
      </c>
      <c r="G107" s="14">
        <v>72.63</v>
      </c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6">
        <f t="shared" si="8"/>
        <v>290520</v>
      </c>
      <c r="Z107" s="11">
        <v>76.260000000000005</v>
      </c>
      <c r="AA107" s="11">
        <f t="shared" si="9"/>
        <v>305040</v>
      </c>
      <c r="AB107" s="11">
        <f t="shared" si="6"/>
        <v>72.686666666666667</v>
      </c>
      <c r="AC107" s="11">
        <f t="shared" si="10"/>
        <v>290746.66666666669</v>
      </c>
    </row>
    <row r="108" spans="1:29">
      <c r="A108" s="19">
        <f t="shared" si="11"/>
        <v>100</v>
      </c>
      <c r="B108" s="23" t="s">
        <v>85</v>
      </c>
      <c r="C108" s="10" t="s">
        <v>10</v>
      </c>
      <c r="D108" s="16">
        <v>20</v>
      </c>
      <c r="E108" s="10">
        <v>393.33</v>
      </c>
      <c r="F108" s="6">
        <f t="shared" si="7"/>
        <v>7866.5999999999995</v>
      </c>
      <c r="G108" s="14">
        <v>413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6">
        <f t="shared" si="8"/>
        <v>8260</v>
      </c>
      <c r="Z108" s="11">
        <v>433.65</v>
      </c>
      <c r="AA108" s="11">
        <f t="shared" si="9"/>
        <v>8673</v>
      </c>
      <c r="AB108" s="11">
        <f t="shared" si="6"/>
        <v>413.32666666666665</v>
      </c>
      <c r="AC108" s="11">
        <f t="shared" si="10"/>
        <v>8266.5333333333328</v>
      </c>
    </row>
    <row r="109" spans="1:29">
      <c r="A109" s="19">
        <f t="shared" si="11"/>
        <v>101</v>
      </c>
      <c r="B109" s="23" t="s">
        <v>86</v>
      </c>
      <c r="C109" s="10" t="s">
        <v>10</v>
      </c>
      <c r="D109" s="16">
        <v>4000</v>
      </c>
      <c r="E109" s="10">
        <v>82.5</v>
      </c>
      <c r="F109" s="6">
        <f t="shared" si="7"/>
        <v>330000</v>
      </c>
      <c r="G109" s="14">
        <v>86.63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6">
        <f t="shared" si="8"/>
        <v>346520</v>
      </c>
      <c r="Z109" s="11">
        <v>90.96</v>
      </c>
      <c r="AA109" s="11">
        <f t="shared" si="9"/>
        <v>363840</v>
      </c>
      <c r="AB109" s="11">
        <f t="shared" si="6"/>
        <v>86.696666666666658</v>
      </c>
      <c r="AC109" s="11">
        <f t="shared" si="10"/>
        <v>346786.66666666669</v>
      </c>
    </row>
    <row r="110" spans="1:29">
      <c r="A110" s="19">
        <f t="shared" si="11"/>
        <v>102</v>
      </c>
      <c r="B110" s="23" t="s">
        <v>86</v>
      </c>
      <c r="C110" s="10" t="s">
        <v>10</v>
      </c>
      <c r="D110" s="16">
        <v>20</v>
      </c>
      <c r="E110" s="10">
        <v>391.67</v>
      </c>
      <c r="F110" s="6">
        <f t="shared" si="7"/>
        <v>7833.4000000000005</v>
      </c>
      <c r="G110" s="14">
        <v>411.25</v>
      </c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6">
        <f t="shared" si="8"/>
        <v>8225</v>
      </c>
      <c r="Z110" s="11">
        <v>431.82</v>
      </c>
      <c r="AA110" s="11">
        <f t="shared" si="9"/>
        <v>8636.4</v>
      </c>
      <c r="AB110" s="11">
        <f t="shared" si="6"/>
        <v>411.58</v>
      </c>
      <c r="AC110" s="11">
        <f t="shared" si="10"/>
        <v>8231.6</v>
      </c>
    </row>
    <row r="111" spans="1:29">
      <c r="A111" s="19">
        <f t="shared" si="11"/>
        <v>103</v>
      </c>
      <c r="B111" s="23" t="s">
        <v>87</v>
      </c>
      <c r="C111" s="10" t="s">
        <v>10</v>
      </c>
      <c r="D111" s="16">
        <v>2000</v>
      </c>
      <c r="E111" s="10">
        <v>166.67</v>
      </c>
      <c r="F111" s="6">
        <f t="shared" si="7"/>
        <v>333340</v>
      </c>
      <c r="G111" s="14">
        <v>175</v>
      </c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6">
        <f t="shared" si="8"/>
        <v>350000</v>
      </c>
      <c r="Z111" s="11">
        <v>183.75</v>
      </c>
      <c r="AA111" s="11">
        <f t="shared" si="9"/>
        <v>367500</v>
      </c>
      <c r="AB111" s="11">
        <f t="shared" si="6"/>
        <v>175.14</v>
      </c>
      <c r="AC111" s="11">
        <f t="shared" si="10"/>
        <v>350280</v>
      </c>
    </row>
    <row r="112" spans="1:29">
      <c r="A112" s="19">
        <f t="shared" si="11"/>
        <v>104</v>
      </c>
      <c r="B112" s="23" t="s">
        <v>87</v>
      </c>
      <c r="C112" s="10" t="s">
        <v>10</v>
      </c>
      <c r="D112" s="16">
        <v>15</v>
      </c>
      <c r="E112" s="10">
        <v>415</v>
      </c>
      <c r="F112" s="6">
        <f t="shared" si="7"/>
        <v>6225</v>
      </c>
      <c r="G112" s="14">
        <v>435.75</v>
      </c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6">
        <f t="shared" si="8"/>
        <v>6536.25</v>
      </c>
      <c r="Z112" s="11">
        <v>457.54</v>
      </c>
      <c r="AA112" s="11">
        <f t="shared" si="9"/>
        <v>6863.1</v>
      </c>
      <c r="AB112" s="11">
        <f t="shared" si="6"/>
        <v>436.09666666666664</v>
      </c>
      <c r="AC112" s="11">
        <f t="shared" si="10"/>
        <v>6541.45</v>
      </c>
    </row>
    <row r="113" spans="1:29">
      <c r="A113" s="19">
        <f t="shared" si="11"/>
        <v>105</v>
      </c>
      <c r="B113" s="23" t="s">
        <v>88</v>
      </c>
      <c r="C113" s="10" t="s">
        <v>10</v>
      </c>
      <c r="D113" s="16">
        <v>10</v>
      </c>
      <c r="E113" s="10">
        <v>591.66999999999996</v>
      </c>
      <c r="F113" s="6">
        <f t="shared" si="7"/>
        <v>5916.7</v>
      </c>
      <c r="G113" s="14">
        <v>621.25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6">
        <f t="shared" si="8"/>
        <v>6212.5</v>
      </c>
      <c r="Z113" s="11">
        <v>652.32000000000005</v>
      </c>
      <c r="AA113" s="11">
        <f t="shared" si="9"/>
        <v>6523.2000000000007</v>
      </c>
      <c r="AB113" s="11">
        <f t="shared" si="6"/>
        <v>621.74666666666678</v>
      </c>
      <c r="AC113" s="11">
        <f t="shared" si="10"/>
        <v>6217.4666666666672</v>
      </c>
    </row>
    <row r="114" spans="1:29">
      <c r="A114" s="19">
        <f t="shared" si="11"/>
        <v>106</v>
      </c>
      <c r="B114" s="23" t="s">
        <v>89</v>
      </c>
      <c r="C114" s="10" t="s">
        <v>10</v>
      </c>
      <c r="D114" s="16">
        <v>2</v>
      </c>
      <c r="E114" s="10">
        <v>11952.5</v>
      </c>
      <c r="F114" s="6">
        <f t="shared" si="7"/>
        <v>23905</v>
      </c>
      <c r="G114" s="13">
        <v>12550.13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6">
        <f t="shared" si="8"/>
        <v>25100.26</v>
      </c>
      <c r="Z114" s="11">
        <v>13177.63</v>
      </c>
      <c r="AA114" s="11">
        <f t="shared" si="9"/>
        <v>26355.26</v>
      </c>
      <c r="AB114" s="11">
        <f t="shared" si="6"/>
        <v>12560.086666666664</v>
      </c>
      <c r="AC114" s="11">
        <f t="shared" si="10"/>
        <v>25120.173333333329</v>
      </c>
    </row>
    <row r="115" spans="1:29">
      <c r="A115" s="19">
        <f t="shared" si="11"/>
        <v>107</v>
      </c>
      <c r="B115" s="21" t="s">
        <v>90</v>
      </c>
      <c r="C115" s="10" t="s">
        <v>10</v>
      </c>
      <c r="D115" s="16">
        <v>2</v>
      </c>
      <c r="E115" s="10">
        <v>2848.33</v>
      </c>
      <c r="F115" s="6">
        <f t="shared" si="7"/>
        <v>5696.66</v>
      </c>
      <c r="G115" s="13">
        <v>2990.75</v>
      </c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6">
        <f t="shared" si="8"/>
        <v>5981.5</v>
      </c>
      <c r="Z115" s="11">
        <v>3140.28</v>
      </c>
      <c r="AA115" s="11">
        <f t="shared" si="9"/>
        <v>6280.56</v>
      </c>
      <c r="AB115" s="11">
        <f t="shared" si="6"/>
        <v>2993.1200000000003</v>
      </c>
      <c r="AC115" s="11">
        <f t="shared" si="10"/>
        <v>5986.2400000000007</v>
      </c>
    </row>
    <row r="116" spans="1:29">
      <c r="A116" s="19">
        <f t="shared" si="11"/>
        <v>108</v>
      </c>
      <c r="B116" s="23" t="s">
        <v>90</v>
      </c>
      <c r="C116" s="10" t="s">
        <v>10</v>
      </c>
      <c r="D116" s="16">
        <v>2</v>
      </c>
      <c r="E116" s="10">
        <v>2877.5</v>
      </c>
      <c r="F116" s="6">
        <f t="shared" si="7"/>
        <v>5755</v>
      </c>
      <c r="G116" s="13">
        <v>3021.38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6">
        <f t="shared" si="8"/>
        <v>6042.76</v>
      </c>
      <c r="Z116" s="11">
        <v>3172.44</v>
      </c>
      <c r="AA116" s="11">
        <f t="shared" si="9"/>
        <v>6344.88</v>
      </c>
      <c r="AB116" s="11">
        <f t="shared" si="6"/>
        <v>3023.7733333333331</v>
      </c>
      <c r="AC116" s="11">
        <f t="shared" si="10"/>
        <v>6047.5466666666662</v>
      </c>
    </row>
    <row r="117" spans="1:29">
      <c r="A117" s="19">
        <f t="shared" si="11"/>
        <v>109</v>
      </c>
      <c r="B117" s="21" t="s">
        <v>91</v>
      </c>
      <c r="C117" s="10" t="s">
        <v>10</v>
      </c>
      <c r="D117" s="16">
        <v>10</v>
      </c>
      <c r="E117" s="10">
        <v>543.33000000000004</v>
      </c>
      <c r="F117" s="6">
        <f t="shared" si="7"/>
        <v>5433.3</v>
      </c>
      <c r="G117" s="14">
        <v>570.5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6">
        <f t="shared" si="8"/>
        <v>5705</v>
      </c>
      <c r="Z117" s="11">
        <v>599.02</v>
      </c>
      <c r="AA117" s="11">
        <f t="shared" si="9"/>
        <v>5990.2</v>
      </c>
      <c r="AB117" s="11">
        <f t="shared" si="6"/>
        <v>570.94999999999993</v>
      </c>
      <c r="AC117" s="11">
        <f t="shared" si="10"/>
        <v>5709.5</v>
      </c>
    </row>
    <row r="118" spans="1:29">
      <c r="A118" s="19">
        <f t="shared" si="11"/>
        <v>110</v>
      </c>
      <c r="B118" s="21" t="s">
        <v>91</v>
      </c>
      <c r="C118" s="10" t="s">
        <v>10</v>
      </c>
      <c r="D118" s="16">
        <v>10</v>
      </c>
      <c r="E118" s="10">
        <v>635</v>
      </c>
      <c r="F118" s="6">
        <f t="shared" si="7"/>
        <v>6350</v>
      </c>
      <c r="G118" s="14">
        <v>666.75</v>
      </c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6">
        <f t="shared" si="8"/>
        <v>6667.5</v>
      </c>
      <c r="Z118" s="11">
        <v>700.09</v>
      </c>
      <c r="AA118" s="11">
        <f t="shared" si="9"/>
        <v>7000.9000000000005</v>
      </c>
      <c r="AB118" s="11">
        <f t="shared" si="6"/>
        <v>667.28000000000009</v>
      </c>
      <c r="AC118" s="11">
        <f t="shared" si="10"/>
        <v>6672.8</v>
      </c>
    </row>
    <row r="119" spans="1:29">
      <c r="A119" s="19">
        <f t="shared" si="11"/>
        <v>111</v>
      </c>
      <c r="B119" s="21" t="s">
        <v>91</v>
      </c>
      <c r="C119" s="10" t="s">
        <v>10</v>
      </c>
      <c r="D119" s="16">
        <v>10</v>
      </c>
      <c r="E119" s="10">
        <v>771.67</v>
      </c>
      <c r="F119" s="6">
        <f t="shared" si="7"/>
        <v>7716.7</v>
      </c>
      <c r="G119" s="14">
        <v>810.25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6">
        <f t="shared" si="8"/>
        <v>8102.5</v>
      </c>
      <c r="Z119" s="11">
        <v>850.77</v>
      </c>
      <c r="AA119" s="11">
        <f t="shared" si="9"/>
        <v>8507.7000000000007</v>
      </c>
      <c r="AB119" s="11">
        <f t="shared" si="6"/>
        <v>810.89666666666665</v>
      </c>
      <c r="AC119" s="11">
        <f t="shared" si="10"/>
        <v>8108.9666666666672</v>
      </c>
    </row>
    <row r="120" spans="1:29">
      <c r="A120" s="19">
        <f t="shared" si="11"/>
        <v>112</v>
      </c>
      <c r="B120" s="21" t="s">
        <v>91</v>
      </c>
      <c r="C120" s="10" t="s">
        <v>10</v>
      </c>
      <c r="D120" s="16">
        <v>10</v>
      </c>
      <c r="E120" s="10">
        <v>703.33</v>
      </c>
      <c r="F120" s="6">
        <f t="shared" si="7"/>
        <v>7033.3</v>
      </c>
      <c r="G120" s="14">
        <v>738.5</v>
      </c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6">
        <f t="shared" si="8"/>
        <v>7385</v>
      </c>
      <c r="Z120" s="11">
        <v>775.42</v>
      </c>
      <c r="AA120" s="11">
        <f t="shared" si="9"/>
        <v>7754.2</v>
      </c>
      <c r="AB120" s="11">
        <f t="shared" si="6"/>
        <v>739.08333333333337</v>
      </c>
      <c r="AC120" s="11">
        <f t="shared" si="10"/>
        <v>7390.833333333333</v>
      </c>
    </row>
    <row r="121" spans="1:29">
      <c r="A121" s="19">
        <f t="shared" si="11"/>
        <v>113</v>
      </c>
      <c r="B121" s="21" t="s">
        <v>91</v>
      </c>
      <c r="C121" s="10" t="s">
        <v>10</v>
      </c>
      <c r="D121" s="16">
        <v>10</v>
      </c>
      <c r="E121" s="10">
        <v>520.83000000000004</v>
      </c>
      <c r="F121" s="6">
        <f t="shared" si="7"/>
        <v>5208.3</v>
      </c>
      <c r="G121" s="14">
        <v>546.87</v>
      </c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6">
        <f t="shared" si="8"/>
        <v>5468.7</v>
      </c>
      <c r="Z121" s="11">
        <v>574.22</v>
      </c>
      <c r="AA121" s="11">
        <f t="shared" si="9"/>
        <v>5742.2000000000007</v>
      </c>
      <c r="AB121" s="11">
        <f t="shared" si="6"/>
        <v>547.30666666666673</v>
      </c>
      <c r="AC121" s="11">
        <f t="shared" si="10"/>
        <v>5473.0666666666666</v>
      </c>
    </row>
    <row r="122" spans="1:29">
      <c r="A122" s="19">
        <f t="shared" si="11"/>
        <v>114</v>
      </c>
      <c r="B122" s="21" t="s">
        <v>92</v>
      </c>
      <c r="C122" s="10" t="s">
        <v>10</v>
      </c>
      <c r="D122" s="16">
        <v>10</v>
      </c>
      <c r="E122" s="10">
        <v>147.5</v>
      </c>
      <c r="F122" s="6">
        <f t="shared" si="7"/>
        <v>1475</v>
      </c>
      <c r="G122" s="14">
        <v>154.88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6">
        <f t="shared" si="8"/>
        <v>1548.8</v>
      </c>
      <c r="Z122" s="11">
        <v>162.62</v>
      </c>
      <c r="AA122" s="11">
        <f t="shared" si="9"/>
        <v>1626.2</v>
      </c>
      <c r="AB122" s="11">
        <f t="shared" si="6"/>
        <v>155</v>
      </c>
      <c r="AC122" s="11">
        <f t="shared" si="10"/>
        <v>1550</v>
      </c>
    </row>
    <row r="123" spans="1:29">
      <c r="A123" s="19">
        <f t="shared" si="11"/>
        <v>115</v>
      </c>
      <c r="B123" s="21" t="s">
        <v>93</v>
      </c>
      <c r="C123" s="10" t="s">
        <v>10</v>
      </c>
      <c r="D123" s="16">
        <v>10</v>
      </c>
      <c r="E123" s="10">
        <v>111.67</v>
      </c>
      <c r="F123" s="6">
        <f t="shared" si="7"/>
        <v>1116.7</v>
      </c>
      <c r="G123" s="14">
        <v>117.25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6">
        <f t="shared" si="8"/>
        <v>1172.5</v>
      </c>
      <c r="Z123" s="11">
        <v>123.12</v>
      </c>
      <c r="AA123" s="11">
        <f t="shared" si="9"/>
        <v>1231.2</v>
      </c>
      <c r="AB123" s="11">
        <f t="shared" si="6"/>
        <v>117.34666666666668</v>
      </c>
      <c r="AC123" s="11">
        <f t="shared" si="10"/>
        <v>1173.4666666666665</v>
      </c>
    </row>
    <row r="124" spans="1:29">
      <c r="A124" s="19">
        <f t="shared" si="11"/>
        <v>116</v>
      </c>
      <c r="B124" s="21" t="s">
        <v>94</v>
      </c>
      <c r="C124" s="10" t="s">
        <v>10</v>
      </c>
      <c r="D124" s="16">
        <v>200</v>
      </c>
      <c r="E124" s="10">
        <v>39.17</v>
      </c>
      <c r="F124" s="6">
        <f t="shared" si="7"/>
        <v>7834</v>
      </c>
      <c r="G124" s="14">
        <v>41.13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6">
        <f t="shared" si="8"/>
        <v>8226</v>
      </c>
      <c r="Z124" s="11">
        <v>43.18</v>
      </c>
      <c r="AA124" s="11">
        <f t="shared" si="9"/>
        <v>8636</v>
      </c>
      <c r="AB124" s="11">
        <f t="shared" si="6"/>
        <v>41.160000000000004</v>
      </c>
      <c r="AC124" s="11">
        <f t="shared" si="10"/>
        <v>8232</v>
      </c>
    </row>
    <row r="125" spans="1:29">
      <c r="A125" s="19">
        <f t="shared" si="11"/>
        <v>117</v>
      </c>
      <c r="B125" s="21" t="s">
        <v>95</v>
      </c>
      <c r="C125" s="10" t="s">
        <v>10</v>
      </c>
      <c r="D125" s="16">
        <v>2000</v>
      </c>
      <c r="E125" s="10">
        <v>97.5</v>
      </c>
      <c r="F125" s="6">
        <f t="shared" si="7"/>
        <v>195000</v>
      </c>
      <c r="G125" s="14">
        <v>102.38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6">
        <f t="shared" si="8"/>
        <v>204760</v>
      </c>
      <c r="Z125" s="11">
        <v>107.49</v>
      </c>
      <c r="AA125" s="11">
        <f t="shared" si="9"/>
        <v>214980</v>
      </c>
      <c r="AB125" s="11">
        <f t="shared" si="6"/>
        <v>102.45666666666666</v>
      </c>
      <c r="AC125" s="11">
        <f t="shared" si="10"/>
        <v>204913.33333333334</v>
      </c>
    </row>
    <row r="126" spans="1:29">
      <c r="A126" s="19">
        <f t="shared" si="11"/>
        <v>118</v>
      </c>
      <c r="B126" s="21" t="s">
        <v>95</v>
      </c>
      <c r="C126" s="10" t="s">
        <v>10</v>
      </c>
      <c r="D126" s="16">
        <v>500</v>
      </c>
      <c r="E126" s="10">
        <v>88.33</v>
      </c>
      <c r="F126" s="6">
        <f t="shared" si="7"/>
        <v>44165</v>
      </c>
      <c r="G126" s="14">
        <v>92.75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6">
        <f t="shared" si="8"/>
        <v>46375</v>
      </c>
      <c r="Z126" s="11">
        <v>97.38</v>
      </c>
      <c r="AA126" s="11">
        <f t="shared" si="9"/>
        <v>48690</v>
      </c>
      <c r="AB126" s="11">
        <f t="shared" si="6"/>
        <v>92.82</v>
      </c>
      <c r="AC126" s="11">
        <f t="shared" si="10"/>
        <v>46410</v>
      </c>
    </row>
    <row r="127" spans="1:29">
      <c r="A127" s="19">
        <f t="shared" si="11"/>
        <v>119</v>
      </c>
      <c r="B127" s="21" t="s">
        <v>95</v>
      </c>
      <c r="C127" s="10" t="s">
        <v>10</v>
      </c>
      <c r="D127" s="16">
        <v>300</v>
      </c>
      <c r="E127" s="10">
        <v>86.67</v>
      </c>
      <c r="F127" s="6">
        <f t="shared" si="7"/>
        <v>26001</v>
      </c>
      <c r="G127" s="14">
        <v>91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6">
        <f t="shared" si="8"/>
        <v>27300</v>
      </c>
      <c r="Z127" s="11">
        <v>95.55</v>
      </c>
      <c r="AA127" s="11">
        <f t="shared" si="9"/>
        <v>28665</v>
      </c>
      <c r="AB127" s="11">
        <f t="shared" si="6"/>
        <v>91.073333333333338</v>
      </c>
      <c r="AC127" s="11">
        <f t="shared" si="10"/>
        <v>27322</v>
      </c>
    </row>
    <row r="128" spans="1:29">
      <c r="A128" s="19">
        <f t="shared" si="11"/>
        <v>120</v>
      </c>
      <c r="B128" s="21" t="s">
        <v>95</v>
      </c>
      <c r="C128" s="10" t="s">
        <v>10</v>
      </c>
      <c r="D128" s="16">
        <v>20</v>
      </c>
      <c r="E128" s="10">
        <v>555</v>
      </c>
      <c r="F128" s="6">
        <f t="shared" si="7"/>
        <v>11100</v>
      </c>
      <c r="G128" s="14">
        <v>582.75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6">
        <f t="shared" si="8"/>
        <v>11655</v>
      </c>
      <c r="Z128" s="11">
        <v>611.89</v>
      </c>
      <c r="AA128" s="11">
        <f t="shared" si="9"/>
        <v>12237.8</v>
      </c>
      <c r="AB128" s="11">
        <f t="shared" si="6"/>
        <v>583.21333333333325</v>
      </c>
      <c r="AC128" s="11">
        <f t="shared" si="10"/>
        <v>11664.266666666668</v>
      </c>
    </row>
    <row r="129" spans="1:29">
      <c r="A129" s="19">
        <f t="shared" si="11"/>
        <v>121</v>
      </c>
      <c r="B129" s="21" t="s">
        <v>96</v>
      </c>
      <c r="C129" s="10" t="s">
        <v>10</v>
      </c>
      <c r="D129" s="16">
        <v>100</v>
      </c>
      <c r="E129" s="10">
        <v>440</v>
      </c>
      <c r="F129" s="6">
        <f t="shared" si="7"/>
        <v>44000</v>
      </c>
      <c r="G129" s="14">
        <v>462</v>
      </c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6">
        <f t="shared" si="8"/>
        <v>46200</v>
      </c>
      <c r="Z129" s="11">
        <v>485.1</v>
      </c>
      <c r="AA129" s="11">
        <f t="shared" si="9"/>
        <v>48510</v>
      </c>
      <c r="AB129" s="11">
        <f t="shared" si="6"/>
        <v>462.36666666666662</v>
      </c>
      <c r="AC129" s="11">
        <f t="shared" si="10"/>
        <v>46236.666666666664</v>
      </c>
    </row>
    <row r="130" spans="1:29">
      <c r="A130" s="19">
        <f t="shared" si="11"/>
        <v>122</v>
      </c>
      <c r="B130" s="21" t="s">
        <v>96</v>
      </c>
      <c r="C130" s="10" t="s">
        <v>10</v>
      </c>
      <c r="D130" s="16">
        <v>100</v>
      </c>
      <c r="E130" s="10">
        <v>247.5</v>
      </c>
      <c r="F130" s="6">
        <f t="shared" si="7"/>
        <v>24750</v>
      </c>
      <c r="G130" s="14">
        <v>259.88</v>
      </c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6">
        <f t="shared" si="8"/>
        <v>25988</v>
      </c>
      <c r="Z130" s="11">
        <v>272.87</v>
      </c>
      <c r="AA130" s="11">
        <f t="shared" si="9"/>
        <v>27287</v>
      </c>
      <c r="AB130" s="11">
        <f t="shared" ref="AB130:AB162" si="12">(E130+G130+Z130)/3</f>
        <v>260.08333333333331</v>
      </c>
      <c r="AC130" s="11">
        <f t="shared" si="10"/>
        <v>26008.333333333332</v>
      </c>
    </row>
    <row r="131" spans="1:29">
      <c r="A131" s="19">
        <f t="shared" si="11"/>
        <v>123</v>
      </c>
      <c r="B131" s="21" t="s">
        <v>97</v>
      </c>
      <c r="C131" s="10" t="s">
        <v>10</v>
      </c>
      <c r="D131" s="16">
        <v>5000</v>
      </c>
      <c r="E131" s="10">
        <v>3.64</v>
      </c>
      <c r="F131" s="6">
        <f t="shared" ref="F131:F162" si="13">E131*D131</f>
        <v>18200</v>
      </c>
      <c r="G131" s="14">
        <v>3.82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6">
        <f t="shared" ref="Y131:Y162" si="14">G131*D131</f>
        <v>19100</v>
      </c>
      <c r="Z131" s="11">
        <v>4.01</v>
      </c>
      <c r="AA131" s="11">
        <f t="shared" ref="AA131:AA162" si="15">Z131*D131</f>
        <v>20050</v>
      </c>
      <c r="AB131" s="11">
        <f t="shared" si="12"/>
        <v>3.8233333333333328</v>
      </c>
      <c r="AC131" s="11">
        <f t="shared" ref="AC131:AC162" si="16">(F131+Y131+AA131)/3</f>
        <v>19116.666666666668</v>
      </c>
    </row>
    <row r="132" spans="1:29">
      <c r="A132" s="19">
        <f t="shared" si="11"/>
        <v>124</v>
      </c>
      <c r="B132" s="21" t="s">
        <v>98</v>
      </c>
      <c r="C132" s="10" t="s">
        <v>10</v>
      </c>
      <c r="D132" s="16">
        <v>2</v>
      </c>
      <c r="E132" s="10">
        <v>10911.67</v>
      </c>
      <c r="F132" s="6">
        <f t="shared" si="13"/>
        <v>21823.34</v>
      </c>
      <c r="G132" s="13">
        <v>11457.25</v>
      </c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6">
        <f t="shared" si="14"/>
        <v>22914.5</v>
      </c>
      <c r="Z132" s="11">
        <v>12030.12</v>
      </c>
      <c r="AA132" s="11">
        <f t="shared" si="15"/>
        <v>24060.240000000002</v>
      </c>
      <c r="AB132" s="11">
        <f t="shared" si="12"/>
        <v>11466.346666666666</v>
      </c>
      <c r="AC132" s="11">
        <f t="shared" si="16"/>
        <v>22932.693333333333</v>
      </c>
    </row>
    <row r="133" spans="1:29">
      <c r="A133" s="19">
        <f t="shared" si="11"/>
        <v>125</v>
      </c>
      <c r="B133" s="21" t="s">
        <v>99</v>
      </c>
      <c r="C133" s="10" t="s">
        <v>10</v>
      </c>
      <c r="D133" s="16">
        <v>2</v>
      </c>
      <c r="E133" s="10">
        <v>45984.17</v>
      </c>
      <c r="F133" s="6">
        <f t="shared" si="13"/>
        <v>91968.34</v>
      </c>
      <c r="G133" s="13">
        <v>48283.38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6">
        <f t="shared" si="14"/>
        <v>96566.76</v>
      </c>
      <c r="Z133" s="11">
        <v>50697.55</v>
      </c>
      <c r="AA133" s="11">
        <f t="shared" si="15"/>
        <v>101395.1</v>
      </c>
      <c r="AB133" s="11">
        <f t="shared" si="12"/>
        <v>48321.69999999999</v>
      </c>
      <c r="AC133" s="11">
        <f t="shared" si="16"/>
        <v>96643.39999999998</v>
      </c>
    </row>
    <row r="134" spans="1:29">
      <c r="A134" s="19">
        <f t="shared" si="11"/>
        <v>126</v>
      </c>
      <c r="B134" s="21" t="s">
        <v>100</v>
      </c>
      <c r="C134" s="10" t="s">
        <v>10</v>
      </c>
      <c r="D134" s="16">
        <v>5</v>
      </c>
      <c r="E134" s="10">
        <v>5034.17</v>
      </c>
      <c r="F134" s="6">
        <f t="shared" si="13"/>
        <v>25170.85</v>
      </c>
      <c r="G134" s="13">
        <v>5285.88</v>
      </c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6">
        <f t="shared" si="14"/>
        <v>26429.4</v>
      </c>
      <c r="Z134" s="11">
        <v>5550.17</v>
      </c>
      <c r="AA134" s="11">
        <f t="shared" si="15"/>
        <v>27750.85</v>
      </c>
      <c r="AB134" s="11">
        <f t="shared" si="12"/>
        <v>5290.0733333333328</v>
      </c>
      <c r="AC134" s="11">
        <f t="shared" si="16"/>
        <v>26450.366666666669</v>
      </c>
    </row>
    <row r="135" spans="1:29">
      <c r="A135" s="19">
        <f t="shared" si="11"/>
        <v>127</v>
      </c>
      <c r="B135" s="21" t="s">
        <v>101</v>
      </c>
      <c r="C135" s="10" t="s">
        <v>10</v>
      </c>
      <c r="D135" s="16">
        <v>4</v>
      </c>
      <c r="E135" s="10">
        <v>1533.33</v>
      </c>
      <c r="F135" s="6">
        <f t="shared" si="13"/>
        <v>6133.32</v>
      </c>
      <c r="G135" s="13">
        <v>1610</v>
      </c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6">
        <f t="shared" si="14"/>
        <v>6440</v>
      </c>
      <c r="Z135" s="11">
        <v>1690.5</v>
      </c>
      <c r="AA135" s="11">
        <f t="shared" si="15"/>
        <v>6762</v>
      </c>
      <c r="AB135" s="11">
        <f t="shared" si="12"/>
        <v>1611.2766666666666</v>
      </c>
      <c r="AC135" s="11">
        <f t="shared" si="16"/>
        <v>6445.1066666666666</v>
      </c>
    </row>
    <row r="136" spans="1:29">
      <c r="A136" s="19">
        <f t="shared" si="11"/>
        <v>128</v>
      </c>
      <c r="B136" s="21" t="s">
        <v>102</v>
      </c>
      <c r="C136" s="10" t="s">
        <v>10</v>
      </c>
      <c r="D136" s="16">
        <v>5</v>
      </c>
      <c r="E136" s="10">
        <v>954.17</v>
      </c>
      <c r="F136" s="6">
        <f t="shared" si="13"/>
        <v>4770.8499999999995</v>
      </c>
      <c r="G136" s="13">
        <v>1001.88</v>
      </c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6">
        <f t="shared" si="14"/>
        <v>5009.3999999999996</v>
      </c>
      <c r="Z136" s="11">
        <v>1051.97</v>
      </c>
      <c r="AA136" s="11">
        <f t="shared" si="15"/>
        <v>5259.85</v>
      </c>
      <c r="AB136" s="11">
        <f t="shared" si="12"/>
        <v>1002.6733333333333</v>
      </c>
      <c r="AC136" s="11">
        <f t="shared" si="16"/>
        <v>5013.3666666666668</v>
      </c>
    </row>
    <row r="137" spans="1:29">
      <c r="A137" s="19">
        <f t="shared" si="11"/>
        <v>129</v>
      </c>
      <c r="B137" s="21" t="s">
        <v>103</v>
      </c>
      <c r="C137" s="10" t="s">
        <v>10</v>
      </c>
      <c r="D137" s="16">
        <v>16</v>
      </c>
      <c r="E137" s="10">
        <v>1083.33</v>
      </c>
      <c r="F137" s="6">
        <f t="shared" si="13"/>
        <v>17333.28</v>
      </c>
      <c r="G137" s="13">
        <v>1137.5</v>
      </c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6">
        <f t="shared" si="14"/>
        <v>18200</v>
      </c>
      <c r="Z137" s="11">
        <v>1194.3699999999999</v>
      </c>
      <c r="AA137" s="11">
        <f t="shared" si="15"/>
        <v>19109.919999999998</v>
      </c>
      <c r="AB137" s="11">
        <f t="shared" si="12"/>
        <v>1138.3999999999999</v>
      </c>
      <c r="AC137" s="11">
        <f t="shared" si="16"/>
        <v>18214.399999999998</v>
      </c>
    </row>
    <row r="138" spans="1:29">
      <c r="A138" s="19">
        <f t="shared" si="11"/>
        <v>130</v>
      </c>
      <c r="B138" s="21" t="s">
        <v>14</v>
      </c>
      <c r="C138" s="10" t="s">
        <v>10</v>
      </c>
      <c r="D138" s="16">
        <v>4</v>
      </c>
      <c r="E138" s="10">
        <v>375</v>
      </c>
      <c r="F138" s="6">
        <f t="shared" si="13"/>
        <v>1500</v>
      </c>
      <c r="G138" s="14">
        <v>393.75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6">
        <f t="shared" si="14"/>
        <v>1575</v>
      </c>
      <c r="Z138" s="11">
        <v>413.44</v>
      </c>
      <c r="AA138" s="11">
        <f t="shared" si="15"/>
        <v>1653.76</v>
      </c>
      <c r="AB138" s="11">
        <f t="shared" si="12"/>
        <v>394.06333333333333</v>
      </c>
      <c r="AC138" s="11">
        <f t="shared" si="16"/>
        <v>1576.2533333333333</v>
      </c>
    </row>
    <row r="139" spans="1:29">
      <c r="A139" s="19">
        <f t="shared" ref="A139:A162" si="17">A138+1</f>
        <v>131</v>
      </c>
      <c r="B139" s="21" t="s">
        <v>15</v>
      </c>
      <c r="C139" s="10" t="s">
        <v>10</v>
      </c>
      <c r="D139" s="16">
        <v>4</v>
      </c>
      <c r="E139" s="10">
        <v>220.83</v>
      </c>
      <c r="F139" s="6">
        <f t="shared" si="13"/>
        <v>883.32</v>
      </c>
      <c r="G139" s="14">
        <v>231.87</v>
      </c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6">
        <f t="shared" si="14"/>
        <v>927.48</v>
      </c>
      <c r="Z139" s="11">
        <v>243.47</v>
      </c>
      <c r="AA139" s="11">
        <f t="shared" si="15"/>
        <v>973.88</v>
      </c>
      <c r="AB139" s="11">
        <f t="shared" si="12"/>
        <v>232.0566666666667</v>
      </c>
      <c r="AC139" s="11">
        <f t="shared" si="16"/>
        <v>928.2266666666668</v>
      </c>
    </row>
    <row r="140" spans="1:29">
      <c r="A140" s="19">
        <f t="shared" si="17"/>
        <v>132</v>
      </c>
      <c r="B140" s="23" t="s">
        <v>104</v>
      </c>
      <c r="C140" s="10" t="s">
        <v>10</v>
      </c>
      <c r="D140" s="16">
        <v>10</v>
      </c>
      <c r="E140" s="10">
        <v>4107.5</v>
      </c>
      <c r="F140" s="6">
        <f t="shared" si="13"/>
        <v>41075</v>
      </c>
      <c r="G140" s="13">
        <v>4312.88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6">
        <f t="shared" si="14"/>
        <v>43128.800000000003</v>
      </c>
      <c r="Z140" s="11">
        <v>4528.5200000000004</v>
      </c>
      <c r="AA140" s="11">
        <f t="shared" si="15"/>
        <v>45285.200000000004</v>
      </c>
      <c r="AB140" s="11">
        <f t="shared" si="12"/>
        <v>4316.3</v>
      </c>
      <c r="AC140" s="11">
        <f t="shared" si="16"/>
        <v>43163</v>
      </c>
    </row>
    <row r="141" spans="1:29">
      <c r="A141" s="19">
        <f t="shared" si="17"/>
        <v>133</v>
      </c>
      <c r="B141" s="23" t="s">
        <v>105</v>
      </c>
      <c r="C141" s="10" t="s">
        <v>10</v>
      </c>
      <c r="D141" s="16">
        <v>2</v>
      </c>
      <c r="E141" s="10">
        <v>11000</v>
      </c>
      <c r="F141" s="6">
        <f t="shared" si="13"/>
        <v>22000</v>
      </c>
      <c r="G141" s="13">
        <v>11550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6">
        <f t="shared" si="14"/>
        <v>23100</v>
      </c>
      <c r="Z141" s="11">
        <v>12127.5</v>
      </c>
      <c r="AA141" s="11">
        <f t="shared" si="15"/>
        <v>24255</v>
      </c>
      <c r="AB141" s="11">
        <f t="shared" si="12"/>
        <v>11559.166666666666</v>
      </c>
      <c r="AC141" s="11">
        <f t="shared" si="16"/>
        <v>23118.333333333332</v>
      </c>
    </row>
    <row r="142" spans="1:29">
      <c r="A142" s="19">
        <f t="shared" si="17"/>
        <v>134</v>
      </c>
      <c r="B142" s="23" t="s">
        <v>106</v>
      </c>
      <c r="C142" s="10" t="s">
        <v>10</v>
      </c>
      <c r="D142" s="16">
        <v>5</v>
      </c>
      <c r="E142" s="10">
        <v>2509.17</v>
      </c>
      <c r="F142" s="6">
        <f t="shared" si="13"/>
        <v>12545.85</v>
      </c>
      <c r="G142" s="13">
        <v>2634.63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6">
        <f t="shared" si="14"/>
        <v>13173.150000000001</v>
      </c>
      <c r="Z142" s="11">
        <v>2766.36</v>
      </c>
      <c r="AA142" s="11">
        <f t="shared" si="15"/>
        <v>13831.800000000001</v>
      </c>
      <c r="AB142" s="11">
        <f t="shared" si="12"/>
        <v>2636.72</v>
      </c>
      <c r="AC142" s="11">
        <f t="shared" si="16"/>
        <v>13183.6</v>
      </c>
    </row>
    <row r="143" spans="1:29">
      <c r="A143" s="19">
        <f t="shared" si="17"/>
        <v>135</v>
      </c>
      <c r="B143" s="23" t="s">
        <v>107</v>
      </c>
      <c r="C143" s="10" t="s">
        <v>10</v>
      </c>
      <c r="D143" s="16">
        <v>5</v>
      </c>
      <c r="E143" s="10">
        <v>3077.5</v>
      </c>
      <c r="F143" s="6">
        <f t="shared" si="13"/>
        <v>15387.5</v>
      </c>
      <c r="G143" s="13">
        <v>3231.38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6">
        <f t="shared" si="14"/>
        <v>16156.900000000001</v>
      </c>
      <c r="Z143" s="11">
        <v>3392.94</v>
      </c>
      <c r="AA143" s="11">
        <f t="shared" si="15"/>
        <v>16964.7</v>
      </c>
      <c r="AB143" s="11">
        <f t="shared" si="12"/>
        <v>3233.94</v>
      </c>
      <c r="AC143" s="11">
        <f t="shared" si="16"/>
        <v>16169.700000000003</v>
      </c>
    </row>
    <row r="144" spans="1:29">
      <c r="A144" s="19">
        <f t="shared" si="17"/>
        <v>136</v>
      </c>
      <c r="B144" s="25" t="s">
        <v>108</v>
      </c>
      <c r="C144" s="10" t="s">
        <v>10</v>
      </c>
      <c r="D144" s="16">
        <v>2</v>
      </c>
      <c r="E144" s="10">
        <v>1678.33</v>
      </c>
      <c r="F144" s="6">
        <f t="shared" si="13"/>
        <v>3356.66</v>
      </c>
      <c r="G144" s="13">
        <v>1762.25</v>
      </c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6">
        <f t="shared" si="14"/>
        <v>3524.5</v>
      </c>
      <c r="Z144" s="11">
        <v>1850.36</v>
      </c>
      <c r="AA144" s="11">
        <f t="shared" si="15"/>
        <v>3700.72</v>
      </c>
      <c r="AB144" s="11">
        <f t="shared" si="12"/>
        <v>1763.6466666666665</v>
      </c>
      <c r="AC144" s="11">
        <f t="shared" si="16"/>
        <v>3527.2933333333331</v>
      </c>
    </row>
    <row r="145" spans="1:29">
      <c r="A145" s="19">
        <f t="shared" si="17"/>
        <v>137</v>
      </c>
      <c r="B145" s="23" t="s">
        <v>109</v>
      </c>
      <c r="C145" s="10" t="s">
        <v>10</v>
      </c>
      <c r="D145" s="16">
        <v>2</v>
      </c>
      <c r="E145" s="10">
        <v>3341.67</v>
      </c>
      <c r="F145" s="6">
        <f t="shared" si="13"/>
        <v>6683.34</v>
      </c>
      <c r="G145" s="13">
        <v>3508.75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6">
        <f t="shared" si="14"/>
        <v>7017.5</v>
      </c>
      <c r="Z145" s="11">
        <v>3684.19</v>
      </c>
      <c r="AA145" s="11">
        <f t="shared" si="15"/>
        <v>7368.38</v>
      </c>
      <c r="AB145" s="11">
        <f t="shared" si="12"/>
        <v>3511.5366666666669</v>
      </c>
      <c r="AC145" s="11">
        <f t="shared" si="16"/>
        <v>7023.0733333333337</v>
      </c>
    </row>
    <row r="146" spans="1:29">
      <c r="A146" s="19">
        <f t="shared" si="17"/>
        <v>138</v>
      </c>
      <c r="B146" s="23" t="s">
        <v>110</v>
      </c>
      <c r="C146" s="10" t="s">
        <v>10</v>
      </c>
      <c r="D146" s="16">
        <v>2</v>
      </c>
      <c r="E146" s="10">
        <v>4229.17</v>
      </c>
      <c r="F146" s="6">
        <f t="shared" si="13"/>
        <v>8458.34</v>
      </c>
      <c r="G146" s="13">
        <v>4440.63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6">
        <f t="shared" si="14"/>
        <v>8881.26</v>
      </c>
      <c r="Z146" s="11">
        <v>4662.66</v>
      </c>
      <c r="AA146" s="11">
        <f t="shared" si="15"/>
        <v>9325.32</v>
      </c>
      <c r="AB146" s="11">
        <f t="shared" si="12"/>
        <v>4444.1533333333327</v>
      </c>
      <c r="AC146" s="11">
        <f t="shared" si="16"/>
        <v>8888.3066666666655</v>
      </c>
    </row>
    <row r="147" spans="1:29">
      <c r="A147" s="19">
        <f t="shared" si="17"/>
        <v>139</v>
      </c>
      <c r="B147" s="23" t="s">
        <v>111</v>
      </c>
      <c r="C147" s="10" t="s">
        <v>10</v>
      </c>
      <c r="D147" s="16">
        <v>5</v>
      </c>
      <c r="E147" s="10">
        <v>5295</v>
      </c>
      <c r="F147" s="6">
        <f t="shared" si="13"/>
        <v>26475</v>
      </c>
      <c r="G147" s="13">
        <v>5559.75</v>
      </c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6">
        <f t="shared" si="14"/>
        <v>27798.75</v>
      </c>
      <c r="Z147" s="11">
        <v>5837.74</v>
      </c>
      <c r="AA147" s="11">
        <f t="shared" si="15"/>
        <v>29188.699999999997</v>
      </c>
      <c r="AB147" s="11">
        <f t="shared" si="12"/>
        <v>5564.163333333333</v>
      </c>
      <c r="AC147" s="11">
        <f t="shared" si="16"/>
        <v>27820.816666666666</v>
      </c>
    </row>
    <row r="148" spans="1:29">
      <c r="A148" s="19">
        <f t="shared" si="17"/>
        <v>140</v>
      </c>
      <c r="B148" s="23" t="s">
        <v>112</v>
      </c>
      <c r="C148" s="10" t="s">
        <v>10</v>
      </c>
      <c r="D148" s="16">
        <v>5</v>
      </c>
      <c r="E148" s="10">
        <v>12845.83</v>
      </c>
      <c r="F148" s="6">
        <f t="shared" si="13"/>
        <v>64229.15</v>
      </c>
      <c r="G148" s="13">
        <v>13488.12</v>
      </c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6">
        <f t="shared" si="14"/>
        <v>67440.600000000006</v>
      </c>
      <c r="Z148" s="11">
        <v>14162.53</v>
      </c>
      <c r="AA148" s="11">
        <f t="shared" si="15"/>
        <v>70812.650000000009</v>
      </c>
      <c r="AB148" s="11">
        <f t="shared" si="12"/>
        <v>13498.826666666668</v>
      </c>
      <c r="AC148" s="11">
        <f t="shared" si="16"/>
        <v>67494.133333333346</v>
      </c>
    </row>
    <row r="149" spans="1:29">
      <c r="A149" s="19">
        <f t="shared" si="17"/>
        <v>141</v>
      </c>
      <c r="B149" s="23" t="s">
        <v>113</v>
      </c>
      <c r="C149" s="10" t="s">
        <v>10</v>
      </c>
      <c r="D149" s="16">
        <v>10</v>
      </c>
      <c r="E149" s="10">
        <v>544.16999999999996</v>
      </c>
      <c r="F149" s="6">
        <f t="shared" si="13"/>
        <v>5441.7</v>
      </c>
      <c r="G149" s="14">
        <v>571.38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6">
        <f t="shared" si="14"/>
        <v>5713.8</v>
      </c>
      <c r="Z149" s="11">
        <v>599.95000000000005</v>
      </c>
      <c r="AA149" s="11">
        <f t="shared" si="15"/>
        <v>5999.5</v>
      </c>
      <c r="AB149" s="11">
        <f t="shared" si="12"/>
        <v>571.83333333333337</v>
      </c>
      <c r="AC149" s="11">
        <f t="shared" si="16"/>
        <v>5718.333333333333</v>
      </c>
    </row>
    <row r="150" spans="1:29">
      <c r="A150" s="19">
        <f t="shared" si="17"/>
        <v>142</v>
      </c>
      <c r="B150" s="23" t="s">
        <v>114</v>
      </c>
      <c r="C150" s="10" t="s">
        <v>10</v>
      </c>
      <c r="D150" s="16">
        <v>10</v>
      </c>
      <c r="E150" s="10">
        <v>305</v>
      </c>
      <c r="F150" s="6">
        <f t="shared" si="13"/>
        <v>3050</v>
      </c>
      <c r="G150" s="14">
        <v>320.25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6">
        <f t="shared" si="14"/>
        <v>3202.5</v>
      </c>
      <c r="Z150" s="11">
        <v>336.26</v>
      </c>
      <c r="AA150" s="11">
        <f t="shared" si="15"/>
        <v>3362.6</v>
      </c>
      <c r="AB150" s="11">
        <f t="shared" si="12"/>
        <v>320.50333333333333</v>
      </c>
      <c r="AC150" s="11">
        <f t="shared" si="16"/>
        <v>3205.0333333333333</v>
      </c>
    </row>
    <row r="151" spans="1:29">
      <c r="A151" s="19">
        <f t="shared" si="17"/>
        <v>143</v>
      </c>
      <c r="B151" s="25" t="s">
        <v>114</v>
      </c>
      <c r="C151" s="10" t="s">
        <v>10</v>
      </c>
      <c r="D151" s="16">
        <v>5</v>
      </c>
      <c r="E151" s="10">
        <v>1081.67</v>
      </c>
      <c r="F151" s="6">
        <f t="shared" si="13"/>
        <v>5408.35</v>
      </c>
      <c r="G151" s="13">
        <v>1135.75</v>
      </c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6">
        <f t="shared" si="14"/>
        <v>5678.75</v>
      </c>
      <c r="Z151" s="11">
        <v>1192.54</v>
      </c>
      <c r="AA151" s="11">
        <f t="shared" si="15"/>
        <v>5962.7</v>
      </c>
      <c r="AB151" s="11">
        <f t="shared" si="12"/>
        <v>1136.6533333333334</v>
      </c>
      <c r="AC151" s="11">
        <f t="shared" si="16"/>
        <v>5683.2666666666664</v>
      </c>
    </row>
    <row r="152" spans="1:29">
      <c r="A152" s="19">
        <f t="shared" si="17"/>
        <v>144</v>
      </c>
      <c r="B152" s="23" t="s">
        <v>115</v>
      </c>
      <c r="C152" s="10" t="s">
        <v>10</v>
      </c>
      <c r="D152" s="16">
        <v>10</v>
      </c>
      <c r="E152" s="10">
        <v>280</v>
      </c>
      <c r="F152" s="6">
        <f t="shared" si="13"/>
        <v>2800</v>
      </c>
      <c r="G152" s="14">
        <v>294</v>
      </c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6">
        <f t="shared" si="14"/>
        <v>2940</v>
      </c>
      <c r="Z152" s="11">
        <v>308.7</v>
      </c>
      <c r="AA152" s="11">
        <f t="shared" si="15"/>
        <v>3087</v>
      </c>
      <c r="AB152" s="11">
        <f t="shared" si="12"/>
        <v>294.23333333333335</v>
      </c>
      <c r="AC152" s="11">
        <f t="shared" si="16"/>
        <v>2942.3333333333335</v>
      </c>
    </row>
    <row r="153" spans="1:29">
      <c r="A153" s="19">
        <f t="shared" si="17"/>
        <v>145</v>
      </c>
      <c r="B153" s="23" t="s">
        <v>116</v>
      </c>
      <c r="C153" s="10" t="s">
        <v>10</v>
      </c>
      <c r="D153" s="16">
        <v>2</v>
      </c>
      <c r="E153" s="10">
        <v>5905.83</v>
      </c>
      <c r="F153" s="6">
        <f t="shared" si="13"/>
        <v>11811.66</v>
      </c>
      <c r="G153" s="13">
        <v>6201.12</v>
      </c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6">
        <f t="shared" si="14"/>
        <v>12402.24</v>
      </c>
      <c r="Z153" s="11">
        <v>6511.18</v>
      </c>
      <c r="AA153" s="11">
        <f t="shared" si="15"/>
        <v>13022.36</v>
      </c>
      <c r="AB153" s="11">
        <f t="shared" si="12"/>
        <v>6206.043333333334</v>
      </c>
      <c r="AC153" s="11">
        <f t="shared" si="16"/>
        <v>12412.086666666668</v>
      </c>
    </row>
    <row r="154" spans="1:29">
      <c r="A154" s="19">
        <f t="shared" si="17"/>
        <v>146</v>
      </c>
      <c r="B154" s="23" t="s">
        <v>117</v>
      </c>
      <c r="C154" s="10" t="s">
        <v>10</v>
      </c>
      <c r="D154" s="16">
        <v>1</v>
      </c>
      <c r="E154" s="10">
        <v>33292.5</v>
      </c>
      <c r="F154" s="6">
        <f t="shared" si="13"/>
        <v>33292.5</v>
      </c>
      <c r="G154" s="13">
        <v>34957.129999999997</v>
      </c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6">
        <f t="shared" si="14"/>
        <v>34957.129999999997</v>
      </c>
      <c r="Z154" s="11">
        <v>36704.980000000003</v>
      </c>
      <c r="AA154" s="11">
        <f t="shared" si="15"/>
        <v>36704.980000000003</v>
      </c>
      <c r="AB154" s="11">
        <f t="shared" si="12"/>
        <v>34984.870000000003</v>
      </c>
      <c r="AC154" s="11">
        <f t="shared" si="16"/>
        <v>34984.870000000003</v>
      </c>
    </row>
    <row r="155" spans="1:29">
      <c r="A155" s="19">
        <f t="shared" si="17"/>
        <v>147</v>
      </c>
      <c r="B155" s="25" t="s">
        <v>118</v>
      </c>
      <c r="C155" s="10" t="s">
        <v>10</v>
      </c>
      <c r="D155" s="16">
        <v>1</v>
      </c>
      <c r="E155" s="10">
        <v>26052.5</v>
      </c>
      <c r="F155" s="6">
        <f t="shared" si="13"/>
        <v>26052.5</v>
      </c>
      <c r="G155" s="13">
        <v>27355.13</v>
      </c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6">
        <f t="shared" si="14"/>
        <v>27355.13</v>
      </c>
      <c r="Z155" s="11">
        <v>28722.880000000001</v>
      </c>
      <c r="AA155" s="11">
        <f t="shared" si="15"/>
        <v>28722.880000000001</v>
      </c>
      <c r="AB155" s="11">
        <f t="shared" si="12"/>
        <v>27376.83666666667</v>
      </c>
      <c r="AC155" s="11">
        <f t="shared" si="16"/>
        <v>27376.83666666667</v>
      </c>
    </row>
    <row r="156" spans="1:29">
      <c r="A156" s="19">
        <f t="shared" si="17"/>
        <v>148</v>
      </c>
      <c r="B156" s="23" t="s">
        <v>5</v>
      </c>
      <c r="C156" s="10" t="s">
        <v>10</v>
      </c>
      <c r="D156" s="16">
        <v>15</v>
      </c>
      <c r="E156" s="10">
        <v>482.5</v>
      </c>
      <c r="F156" s="6">
        <f t="shared" si="13"/>
        <v>7237.5</v>
      </c>
      <c r="G156" s="14">
        <v>506.63</v>
      </c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6">
        <f t="shared" si="14"/>
        <v>7599.45</v>
      </c>
      <c r="Z156" s="11">
        <v>531.96</v>
      </c>
      <c r="AA156" s="11">
        <f t="shared" si="15"/>
        <v>7979.4000000000005</v>
      </c>
      <c r="AB156" s="11">
        <f t="shared" si="12"/>
        <v>507.03000000000003</v>
      </c>
      <c r="AC156" s="11">
        <f t="shared" si="16"/>
        <v>7605.4500000000007</v>
      </c>
    </row>
    <row r="157" spans="1:29">
      <c r="A157" s="19">
        <f t="shared" si="17"/>
        <v>149</v>
      </c>
      <c r="B157" s="21" t="s">
        <v>119</v>
      </c>
      <c r="C157" s="10" t="s">
        <v>10</v>
      </c>
      <c r="D157" s="16">
        <v>5</v>
      </c>
      <c r="E157" s="10">
        <v>3124.55</v>
      </c>
      <c r="F157" s="6">
        <f t="shared" si="13"/>
        <v>15622.75</v>
      </c>
      <c r="G157" s="13">
        <v>3280.78</v>
      </c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6">
        <f t="shared" si="14"/>
        <v>16403.900000000001</v>
      </c>
      <c r="Z157" s="11">
        <v>3444.82</v>
      </c>
      <c r="AA157" s="11">
        <f t="shared" si="15"/>
        <v>17224.100000000002</v>
      </c>
      <c r="AB157" s="11">
        <f t="shared" si="12"/>
        <v>3283.3833333333332</v>
      </c>
      <c r="AC157" s="11">
        <f t="shared" si="16"/>
        <v>16416.916666666668</v>
      </c>
    </row>
    <row r="158" spans="1:29">
      <c r="A158" s="19">
        <f t="shared" si="17"/>
        <v>150</v>
      </c>
      <c r="B158" s="23" t="s">
        <v>120</v>
      </c>
      <c r="C158" s="10" t="s">
        <v>10</v>
      </c>
      <c r="D158" s="16">
        <v>110</v>
      </c>
      <c r="E158" s="10">
        <v>480</v>
      </c>
      <c r="F158" s="6">
        <f t="shared" si="13"/>
        <v>52800</v>
      </c>
      <c r="G158" s="14">
        <v>504</v>
      </c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6">
        <f t="shared" si="14"/>
        <v>55440</v>
      </c>
      <c r="Z158" s="11">
        <v>529.20000000000005</v>
      </c>
      <c r="AA158" s="11">
        <f t="shared" si="15"/>
        <v>58212.000000000007</v>
      </c>
      <c r="AB158" s="11">
        <f t="shared" si="12"/>
        <v>504.40000000000003</v>
      </c>
      <c r="AC158" s="11">
        <f t="shared" si="16"/>
        <v>55484</v>
      </c>
    </row>
    <row r="159" spans="1:29">
      <c r="A159" s="19">
        <f t="shared" si="17"/>
        <v>151</v>
      </c>
      <c r="B159" s="23" t="s">
        <v>121</v>
      </c>
      <c r="C159" s="10" t="s">
        <v>10</v>
      </c>
      <c r="D159" s="16">
        <v>10</v>
      </c>
      <c r="E159" s="10">
        <v>460</v>
      </c>
      <c r="F159" s="6">
        <f t="shared" si="13"/>
        <v>4600</v>
      </c>
      <c r="G159" s="14">
        <v>483</v>
      </c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6">
        <f t="shared" si="14"/>
        <v>4830</v>
      </c>
      <c r="Z159" s="11">
        <v>507.15</v>
      </c>
      <c r="AA159" s="11">
        <f t="shared" si="15"/>
        <v>5071.5</v>
      </c>
      <c r="AB159" s="11">
        <f t="shared" si="12"/>
        <v>483.38333333333338</v>
      </c>
      <c r="AC159" s="11">
        <f t="shared" si="16"/>
        <v>4833.833333333333</v>
      </c>
    </row>
    <row r="160" spans="1:29" ht="24">
      <c r="A160" s="19">
        <f t="shared" si="17"/>
        <v>152</v>
      </c>
      <c r="B160" s="23" t="s">
        <v>122</v>
      </c>
      <c r="C160" s="10" t="s">
        <v>10</v>
      </c>
      <c r="D160" s="16">
        <v>100</v>
      </c>
      <c r="E160" s="10">
        <v>862.72</v>
      </c>
      <c r="F160" s="6">
        <f t="shared" si="13"/>
        <v>86272</v>
      </c>
      <c r="G160" s="14">
        <v>905.86</v>
      </c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6">
        <f t="shared" si="14"/>
        <v>90586</v>
      </c>
      <c r="Z160" s="11">
        <v>951.15</v>
      </c>
      <c r="AA160" s="11">
        <f t="shared" si="15"/>
        <v>95115</v>
      </c>
      <c r="AB160" s="11">
        <f t="shared" si="12"/>
        <v>906.57666666666671</v>
      </c>
      <c r="AC160" s="11">
        <f t="shared" si="16"/>
        <v>90657.666666666672</v>
      </c>
    </row>
    <row r="161" spans="1:33">
      <c r="A161" s="19">
        <f t="shared" si="17"/>
        <v>153</v>
      </c>
      <c r="B161" s="23" t="s">
        <v>123</v>
      </c>
      <c r="C161" s="10" t="s">
        <v>10</v>
      </c>
      <c r="D161" s="16">
        <v>10</v>
      </c>
      <c r="E161" s="10">
        <v>820.42</v>
      </c>
      <c r="F161" s="6">
        <f t="shared" si="13"/>
        <v>8204.1999999999989</v>
      </c>
      <c r="G161" s="14">
        <v>861.44</v>
      </c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6">
        <f t="shared" si="14"/>
        <v>8614.4000000000015</v>
      </c>
      <c r="Z161" s="11">
        <v>904.51</v>
      </c>
      <c r="AA161" s="11">
        <f t="shared" si="15"/>
        <v>9045.1</v>
      </c>
      <c r="AB161" s="11">
        <f t="shared" si="12"/>
        <v>862.12333333333333</v>
      </c>
      <c r="AC161" s="11">
        <f t="shared" si="16"/>
        <v>8621.2333333333318</v>
      </c>
    </row>
    <row r="162" spans="1:33" ht="24">
      <c r="A162" s="19">
        <f t="shared" si="17"/>
        <v>154</v>
      </c>
      <c r="B162" s="23" t="s">
        <v>124</v>
      </c>
      <c r="C162" s="10" t="s">
        <v>10</v>
      </c>
      <c r="D162" s="16">
        <v>5</v>
      </c>
      <c r="E162" s="10">
        <v>1422.72</v>
      </c>
      <c r="F162" s="6">
        <f t="shared" si="13"/>
        <v>7113.6</v>
      </c>
      <c r="G162" s="13">
        <v>1493.86</v>
      </c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6">
        <f t="shared" si="14"/>
        <v>7469.2999999999993</v>
      </c>
      <c r="Z162" s="11">
        <v>1568.55</v>
      </c>
      <c r="AA162" s="11">
        <f t="shared" si="15"/>
        <v>7842.75</v>
      </c>
      <c r="AB162" s="11">
        <f t="shared" si="12"/>
        <v>1495.0433333333333</v>
      </c>
      <c r="AC162" s="11">
        <f t="shared" si="16"/>
        <v>7475.2166666666672</v>
      </c>
    </row>
    <row r="163" spans="1:33" ht="15.75">
      <c r="F163" s="18">
        <f>SUM(F9:F162)</f>
        <v>7582144.04</v>
      </c>
      <c r="G163" s="12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2">
        <f>SUM(Y9:Y162)</f>
        <v>7961396.209999999</v>
      </c>
      <c r="Z163" s="18"/>
      <c r="AA163" s="18">
        <f>SUM(AA9:AA162)</f>
        <v>8359320.290000001</v>
      </c>
      <c r="AB163" s="18"/>
      <c r="AC163" s="18">
        <f>SUM(AC9:AC162)</f>
        <v>7967620.1800000006</v>
      </c>
    </row>
    <row r="165" spans="1:33" ht="35.25" customHeight="1">
      <c r="A165" s="26" t="s">
        <v>125</v>
      </c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8"/>
    </row>
    <row r="167" spans="1:33" ht="1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</row>
  </sheetData>
  <mergeCells count="14">
    <mergeCell ref="A165:AG165"/>
    <mergeCell ref="A167:AG167"/>
    <mergeCell ref="A6:AB6"/>
    <mergeCell ref="AB7:AB8"/>
    <mergeCell ref="A3:AB3"/>
    <mergeCell ref="A5:C5"/>
    <mergeCell ref="E7:F7"/>
    <mergeCell ref="G7:Y7"/>
    <mergeCell ref="Z7:AA7"/>
    <mergeCell ref="AC7:AC8"/>
    <mergeCell ref="B7:B8"/>
    <mergeCell ref="A7:A8"/>
    <mergeCell ref="C7:C8"/>
    <mergeCell ref="D7:D8"/>
  </mergeCells>
  <pageMargins left="0.24027777777777801" right="0.24027777777777801" top="0.05" bottom="0.209722222222222" header="0.51180555555555496" footer="0.51180555555555496"/>
  <pageSetup paperSize="9" scale="8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Гвоздик</cp:lastModifiedBy>
  <cp:revision>7</cp:revision>
  <cp:lastPrinted>2021-12-21T11:40:55Z</cp:lastPrinted>
  <dcterms:created xsi:type="dcterms:W3CDTF">2014-01-17T11:35:00Z</dcterms:created>
  <dcterms:modified xsi:type="dcterms:W3CDTF">2021-12-22T06:26:48Z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