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konomist\Desktop\Уборка\"/>
    </mc:Choice>
  </mc:AlternateContent>
  <xr:revisionPtr revIDLastSave="0" documentId="8_{C95782A3-3523-460C-8856-0DB78697B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L5" i="1" s="1"/>
  <c r="M5" i="1" s="1"/>
  <c r="I6" i="1" s="1"/>
  <c r="J5" i="1" l="1"/>
  <c r="K5" i="1" s="1"/>
</calcChain>
</file>

<file path=xl/sharedStrings.xml><?xml version="1.0" encoding="utf-8"?>
<sst xmlns="http://schemas.openxmlformats.org/spreadsheetml/2006/main" count="23" uniqueCount="23">
  <si>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</si>
  <si>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</si>
  <si>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</si>
  <si>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</si>
  <si>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</si>
  <si>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</si>
  <si>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</si>
  <si>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</si>
  <si>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</si>
  <si>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</si>
  <si>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</si>
  <si>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</si>
  <si>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</si>
  <si>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</si>
  <si>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</si>
  <si>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</si>
  <si>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</si>
  <si>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</si>
  <si>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</si>
  <si>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Оказание услуг по комплексной уборке внутренних нежилых помещений для поддержания постоянного порядка.</t>
  </si>
  <si>
    <t>Обоснование начальной (максимальной) цены Договора на   оказание услуг по комплексной уборке внутренних нежилых помещений для поддержания постоянного порядка.</t>
  </si>
  <si>
    <r>
      <t>При определениеии начальной (максимальной) цены Договора на  оказание услуг по комплексной уборке внутренних нежилых помещений для поддержания постоянного порядка.</t>
    </r>
    <r>
      <rPr>
        <b/>
        <sz val="12"/>
        <color indexed="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применен метод сопоставимых рыночных цен (анализ рынка). </t>
    </r>
  </si>
  <si>
    <t xml:space="preserve">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</si>
</sst>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"/>
  </numFmts>
  <fonts count="13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165" fontId="8" fillId="2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962775" y="3657600"/>
          <a:ext cx="5905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C1" zoomScale="90" workbookViewId="0">
      <selection activeCell="L11" sqref="L11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8.140625" style="1" bestFit="1" customWidth="1"/>
    <col min="10" max="10" width="13.5703125" style="1" bestFit="1" customWidth="1"/>
    <col min="11" max="11" width="10.28515625" style="1" bestFit="1" customWidth="1"/>
    <col min="12" max="12" width="11.28515625" style="1" bestFit="1" customWidth="1"/>
    <col min="13" max="13" width="16.28515625" style="1" bestFit="1" customWidth="1"/>
    <col min="14" max="14" width="9.140625" style="1" bestFit="1"/>
    <col min="15" max="16384" width="9.140625" style="1"/>
  </cols>
  <sheetData>
    <row r="1" spans="1:13" ht="67.5" customHeight="1" x14ac:dyDescent="0.2">
      <c r="I1" s="26"/>
      <c r="J1" s="26"/>
      <c r="K1" s="26"/>
      <c r="L1" s="26"/>
      <c r="M1" s="26"/>
    </row>
    <row r="2" spans="1:13" ht="39" customHeight="1" x14ac:dyDescent="0.2">
      <c r="A2" s="27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39" customHeight="1" x14ac:dyDescent="0.2">
      <c r="A3" s="29" t="s">
        <v>0</v>
      </c>
      <c r="B3" s="31" t="s">
        <v>1</v>
      </c>
      <c r="C3" s="33" t="s">
        <v>2</v>
      </c>
      <c r="D3" s="32" t="s">
        <v>3</v>
      </c>
      <c r="E3" s="32" t="s">
        <v>4</v>
      </c>
      <c r="F3" s="29" t="s">
        <v>5</v>
      </c>
      <c r="G3" s="36"/>
      <c r="H3" s="36"/>
      <c r="I3" s="37" t="s">
        <v>6</v>
      </c>
      <c r="J3" s="37"/>
      <c r="K3" s="37"/>
      <c r="L3" s="38" t="s">
        <v>7</v>
      </c>
      <c r="M3" s="39"/>
    </row>
    <row r="4" spans="1:13" ht="144" customHeight="1" thickBot="1" x14ac:dyDescent="0.25">
      <c r="A4" s="30"/>
      <c r="B4" s="32"/>
      <c r="C4" s="34"/>
      <c r="D4" s="35"/>
      <c r="E4" s="35"/>
      <c r="F4" s="20" t="s">
        <v>8</v>
      </c>
      <c r="G4" s="20" t="s">
        <v>9</v>
      </c>
      <c r="H4" s="20" t="s">
        <v>10</v>
      </c>
      <c r="I4" s="21" t="s">
        <v>11</v>
      </c>
      <c r="J4" s="21" t="s">
        <v>12</v>
      </c>
      <c r="K4" s="21" t="s">
        <v>18</v>
      </c>
      <c r="L4" s="22" t="s">
        <v>13</v>
      </c>
      <c r="M4" s="22" t="s">
        <v>14</v>
      </c>
    </row>
    <row r="5" spans="1:13" s="2" customFormat="1" ht="113.25" thickBot="1" x14ac:dyDescent="0.3">
      <c r="A5" s="13">
        <v>1</v>
      </c>
      <c r="B5" s="23" t="s">
        <v>19</v>
      </c>
      <c r="C5" s="15" t="s">
        <v>15</v>
      </c>
      <c r="D5" s="16" t="s">
        <v>22</v>
      </c>
      <c r="E5" s="14">
        <v>1</v>
      </c>
      <c r="F5" s="9">
        <v>11941194</v>
      </c>
      <c r="G5" s="10">
        <v>12180000</v>
      </c>
      <c r="H5" s="9">
        <v>12420420</v>
      </c>
      <c r="I5" s="9">
        <f t="shared" ref="I5" si="0">AVERAGE(F5:H5)</f>
        <v>12180538</v>
      </c>
      <c r="J5" s="11">
        <f t="shared" ref="J5" si="1">SQRT(((SUM((POWER(H5-I5,2)),(POWER(G5-I5,2)),(POWER(F5-I5,2)))/(COLUMNS(F5:H5)-1))))</f>
        <v>239613.45298626286</v>
      </c>
      <c r="K5" s="11">
        <f t="shared" ref="K5" si="2">J5/I5*100</f>
        <v>1.9671828369671591</v>
      </c>
      <c r="L5" s="12">
        <f t="shared" ref="L5" si="3">I5</f>
        <v>12180538</v>
      </c>
      <c r="M5" s="12">
        <f t="shared" ref="M5" si="4">L5*E5</f>
        <v>12180538</v>
      </c>
    </row>
    <row r="6" spans="1:13" ht="15.75" customHeight="1" x14ac:dyDescent="0.2">
      <c r="A6" s="24" t="s">
        <v>16</v>
      </c>
      <c r="B6" s="24"/>
      <c r="C6" s="24"/>
      <c r="D6" s="24"/>
      <c r="E6" s="24"/>
      <c r="F6" s="24"/>
      <c r="G6" s="24"/>
      <c r="H6" s="24"/>
      <c r="I6" s="17">
        <f>SUM(M5:M5)</f>
        <v>12180538</v>
      </c>
      <c r="J6" s="18" t="s">
        <v>17</v>
      </c>
      <c r="K6" s="18"/>
      <c r="L6" s="18"/>
      <c r="M6" s="19"/>
    </row>
    <row r="7" spans="1:13" ht="15.75" x14ac:dyDescent="0.25">
      <c r="A7" s="25" t="s">
        <v>21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5.75" x14ac:dyDescent="0.25">
      <c r="A8" s="26"/>
      <c r="B8" s="26"/>
      <c r="C8" s="26"/>
      <c r="D8" s="26"/>
      <c r="E8" s="3"/>
      <c r="F8" s="4"/>
      <c r="G8" s="5"/>
      <c r="H8" s="6"/>
      <c r="I8" s="7"/>
      <c r="J8" s="7"/>
      <c r="K8" s="7"/>
      <c r="L8" s="7"/>
      <c r="M8" s="7"/>
    </row>
    <row r="9" spans="1:13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2" spans="1:13" x14ac:dyDescent="0.2">
      <c r="I12" s="8"/>
    </row>
  </sheetData>
  <mergeCells count="13">
    <mergeCell ref="A6:H6"/>
    <mergeCell ref="A7:M7"/>
    <mergeCell ref="A8:D8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ekonomist</cp:lastModifiedBy>
  <cp:revision>2</cp:revision>
  <dcterms:created xsi:type="dcterms:W3CDTF">2014-05-19T23:28:21Z</dcterms:created>
  <dcterms:modified xsi:type="dcterms:W3CDTF">2021-12-09T04:35:20Z</dcterms:modified>
</cp:coreProperties>
</file>