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konomist\Desktop\Охрана 2022\"/>
    </mc:Choice>
  </mc:AlternateContent>
  <xr:revisionPtr revIDLastSave="0" documentId="8_{3CF3163B-B4C8-406B-90EF-054F0D687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L5" i="1" s="1"/>
  <c r="M5" i="1" s="1"/>
  <c r="I6" i="1" s="1"/>
  <c r="J5" i="1" l="1"/>
  <c r="K5" i="1" s="1"/>
</calcChain>
</file>

<file path=xl/sharedStrings.xml><?xml version="1.0" encoding="utf-8"?>
<sst xmlns="http://schemas.openxmlformats.org/spreadsheetml/2006/main" count="23" uniqueCount="23">
  <si>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</si>
  <si>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</si>
  <si>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</si>
  <si>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</si>
  <si>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</si>
  <si>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</si>
  <si>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</si>
  <si>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</si>
  <si>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</si>
  <si>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</si>
  <si>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</si>
  <si>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</si>
  <si>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</si>
  <si>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</si>
  <si>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</si>
  <si>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</si>
  <si>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</si>
  <si>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</si>
  <si>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</si>
  <si>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r>
      <t xml:space="preserve">При определениеии начальной (максимальной) цены Договора на оказание услуг администратора (дежурного)
</t>
    </r>
    <r>
      <rPr>
        <b/>
        <sz val="12"/>
        <color indexed="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применен метод сопоставимых рыночных цен (анализ рынка). </t>
    </r>
  </si>
  <si>
    <t>норм/час</t>
  </si>
  <si>
    <t xml:space="preserve">Оказание услуг по охране путем введения поста физической охраны
</t>
  </si>
  <si>
    <t xml:space="preserve">Обоснование начальной (максимальной) цены Договора  на оказание услуг по охране путем введения поста физической охраны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</si>
</sst>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000"/>
  </numFmts>
  <fonts count="12" x14ac:knownFonts="1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5" fontId="1" fillId="0" borderId="0" applyFont="0" applyFill="0" applyBorder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wrapText="1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164" fontId="2" fillId="0" borderId="0" xfId="0" applyNumberFormat="1" applyFont="1"/>
    <xf numFmtId="4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165" fontId="8" fillId="2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62775" y="3657600"/>
          <a:ext cx="59054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90" workbookViewId="0">
      <selection activeCell="P10" sqref="P10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8.140625" style="1" bestFit="1" customWidth="1"/>
    <col min="10" max="10" width="13.5703125" style="1" bestFit="1" customWidth="1"/>
    <col min="11" max="11" width="10.28515625" style="1" bestFit="1" customWidth="1"/>
    <col min="12" max="12" width="19.42578125" style="1" customWidth="1"/>
    <col min="13" max="13" width="16.28515625" style="1" bestFit="1" customWidth="1"/>
    <col min="14" max="14" width="9.140625" style="1" bestFit="1"/>
    <col min="15" max="16384" width="9.140625" style="1"/>
  </cols>
  <sheetData>
    <row r="1" spans="1:13" ht="34.5" customHeight="1" x14ac:dyDescent="0.2">
      <c r="I1" s="26"/>
      <c r="J1" s="26"/>
      <c r="K1" s="26"/>
      <c r="L1" s="26"/>
      <c r="M1" s="26"/>
    </row>
    <row r="2" spans="1:13" ht="75.75" customHeight="1" x14ac:dyDescent="0.2">
      <c r="A2" s="27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39" customHeight="1" x14ac:dyDescent="0.2">
      <c r="A3" s="29" t="s">
        <v>0</v>
      </c>
      <c r="B3" s="31" t="s">
        <v>1</v>
      </c>
      <c r="C3" s="33" t="s">
        <v>2</v>
      </c>
      <c r="D3" s="32" t="s">
        <v>3</v>
      </c>
      <c r="E3" s="32" t="s">
        <v>4</v>
      </c>
      <c r="F3" s="29" t="s">
        <v>5</v>
      </c>
      <c r="G3" s="36"/>
      <c r="H3" s="36"/>
      <c r="I3" s="37" t="s">
        <v>6</v>
      </c>
      <c r="J3" s="37"/>
      <c r="K3" s="37"/>
      <c r="L3" s="38" t="s">
        <v>7</v>
      </c>
      <c r="M3" s="39"/>
    </row>
    <row r="4" spans="1:13" ht="144" customHeight="1" thickBot="1" x14ac:dyDescent="0.25">
      <c r="A4" s="30"/>
      <c r="B4" s="32"/>
      <c r="C4" s="34"/>
      <c r="D4" s="35"/>
      <c r="E4" s="35"/>
      <c r="F4" s="20" t="s">
        <v>8</v>
      </c>
      <c r="G4" s="20" t="s">
        <v>9</v>
      </c>
      <c r="H4" s="20" t="s">
        <v>10</v>
      </c>
      <c r="I4" s="21" t="s">
        <v>11</v>
      </c>
      <c r="J4" s="21" t="s">
        <v>12</v>
      </c>
      <c r="K4" s="21" t="s">
        <v>18</v>
      </c>
      <c r="L4" s="22" t="s">
        <v>13</v>
      </c>
      <c r="M4" s="22" t="s">
        <v>14</v>
      </c>
    </row>
    <row r="5" spans="1:13" s="2" customFormat="1" ht="79.5" thickBot="1" x14ac:dyDescent="0.3">
      <c r="A5" s="13">
        <v>1</v>
      </c>
      <c r="B5" s="14" t="s">
        <v>21</v>
      </c>
      <c r="C5" s="15" t="s">
        <v>15</v>
      </c>
      <c r="D5" s="16" t="s">
        <v>20</v>
      </c>
      <c r="E5" s="23">
        <v>26280</v>
      </c>
      <c r="F5" s="9">
        <v>104</v>
      </c>
      <c r="G5" s="10">
        <v>103</v>
      </c>
      <c r="H5" s="9">
        <v>105</v>
      </c>
      <c r="I5" s="9">
        <f t="shared" ref="I5" si="0">AVERAGE(F5:H5)</f>
        <v>104</v>
      </c>
      <c r="J5" s="11">
        <f t="shared" ref="J5" si="1">SQRT(((SUM((POWER(H5-I5,2)),(POWER(G5-I5,2)),(POWER(F5-I5,2)))/(COLUMNS(F5:H5)-1))))</f>
        <v>1</v>
      </c>
      <c r="K5" s="11">
        <f t="shared" ref="K5" si="2">J5/I5*100</f>
        <v>0.96153846153846156</v>
      </c>
      <c r="L5" s="12">
        <f t="shared" ref="L5" si="3">I5</f>
        <v>104</v>
      </c>
      <c r="M5" s="12">
        <f t="shared" ref="M5" si="4">L5*E5</f>
        <v>2733120</v>
      </c>
    </row>
    <row r="6" spans="1:13" ht="15.75" customHeight="1" x14ac:dyDescent="0.2">
      <c r="A6" s="24" t="s">
        <v>16</v>
      </c>
      <c r="B6" s="24"/>
      <c r="C6" s="24"/>
      <c r="D6" s="24"/>
      <c r="E6" s="24"/>
      <c r="F6" s="24"/>
      <c r="G6" s="24"/>
      <c r="H6" s="24"/>
      <c r="I6" s="17">
        <f>SUM(M5:M5)</f>
        <v>2733120</v>
      </c>
      <c r="J6" s="18" t="s">
        <v>17</v>
      </c>
      <c r="K6" s="18"/>
      <c r="L6" s="18"/>
      <c r="M6" s="19"/>
    </row>
    <row r="7" spans="1:13" ht="47.25" customHeight="1" x14ac:dyDescent="0.25">
      <c r="A7" s="25" t="s">
        <v>19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5.75" x14ac:dyDescent="0.25">
      <c r="A8" s="26"/>
      <c r="B8" s="26"/>
      <c r="C8" s="26"/>
      <c r="D8" s="26"/>
      <c r="E8" s="3"/>
      <c r="F8" s="4"/>
      <c r="G8" s="5"/>
      <c r="H8" s="6"/>
      <c r="I8" s="7"/>
      <c r="J8" s="7"/>
      <c r="K8" s="7"/>
      <c r="L8" s="7"/>
      <c r="M8" s="7"/>
    </row>
    <row r="9" spans="1:13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2" spans="1:13" x14ac:dyDescent="0.2">
      <c r="I12" s="8"/>
    </row>
  </sheetData>
  <mergeCells count="13">
    <mergeCell ref="A6:H6"/>
    <mergeCell ref="A7:M7"/>
    <mergeCell ref="A8:D8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ekonomist</cp:lastModifiedBy>
  <cp:revision>2</cp:revision>
  <dcterms:created xsi:type="dcterms:W3CDTF">2014-05-19T23:28:21Z</dcterms:created>
  <dcterms:modified xsi:type="dcterms:W3CDTF">2021-11-30T05:27:39Z</dcterms:modified>
</cp:coreProperties>
</file>