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Лист1" sheetId="1" r:id="rId1"/>
  </sheets>
  <definedNames>
    <definedName name="_xlnm.Print_Area" localSheetId="0">'Лист1'!$B$1:$J$25</definedName>
  </definedNames>
  <calcPr fullCalcOnLoad="1"/>
</workbook>
</file>

<file path=xl/sharedStrings.xml><?xml version="1.0" encoding="utf-8"?>
<sst xmlns="http://schemas.openxmlformats.org/spreadsheetml/2006/main" count="34" uniqueCount="32">
  <si>
    <t>№ п/п</t>
  </si>
  <si>
    <t>Сумма, руб.</t>
  </si>
  <si>
    <t>ед. измерения</t>
  </si>
  <si>
    <t>Наименование поставщиков (подрядчиков, исполнителей), предоставивших предложения о цене товара (работ, услуг)</t>
  </si>
  <si>
    <t>Заявка № 1</t>
  </si>
  <si>
    <t>Заявка № 2</t>
  </si>
  <si>
    <t>Заявка № 3</t>
  </si>
  <si>
    <t>Председатель комиссии:</t>
  </si>
  <si>
    <t>Адаменко Лариса Викторовна __________</t>
  </si>
  <si>
    <t>Члены комиссии:</t>
  </si>
  <si>
    <t>Секретарь комиссии:</t>
  </si>
  <si>
    <t>Кастерина Екатерина Николаевна ____________</t>
  </si>
  <si>
    <t>Чехутская Юлия Викторовна ______________</t>
  </si>
  <si>
    <t>Средняя цена</t>
  </si>
  <si>
    <t>Наименование товара</t>
  </si>
  <si>
    <t>Заместитель председателя комиссии:</t>
  </si>
  <si>
    <t>Балыцкая Галина Анатольевна__________</t>
  </si>
  <si>
    <t>Данелян Каринэ Аваковна_____________</t>
  </si>
  <si>
    <t xml:space="preserve">Слободянюк Елена Анатольевна____________ </t>
  </si>
  <si>
    <t>Кол-во, шт.</t>
  </si>
  <si>
    <t>шт.</t>
  </si>
  <si>
    <t>Приложение №1
к протоколу</t>
  </si>
  <si>
    <t>№____ от "__" _____2021 г.</t>
  </si>
  <si>
    <t xml:space="preserve">1. Используемые методы определения НМЦК: метод сопоставимых рыночных цен (анализа рынка), являющийся в  приоритетным для определения и обоснования начальной (максимальной) цены договора. </t>
  </si>
  <si>
    <t>3. Основные характеристики объекта закупки: В соответствии с техническим заданием (приложение 1 к документации о закупке)</t>
  </si>
  <si>
    <t>Дата подготовки обоснования начальной (максимальной) цены договора</t>
  </si>
  <si>
    <t>19.10.2021 года</t>
  </si>
  <si>
    <t xml:space="preserve">Расчет обоснования начальной (максимальной) цены договора для размещения закупки путем проведения запроса котировок в электронной форме на поставку посудомоечных машин для МАДОУ МО г. Краснодар «Детский сад «Сказка»: </t>
  </si>
  <si>
    <t>2. Источником информации для формирования начальной (максимальной) цены контракта является информация о ценах, содержащаяся на официальных сайтах потенциальных поставщиков</t>
  </si>
  <si>
    <t>ИТОГО: 659 990 (Шестьсот пятьдесят девять тысяч девятьсот девяносто) рублей 33 копейки</t>
  </si>
  <si>
    <t>Посудомоечная машина узкая</t>
  </si>
  <si>
    <t>Посудомоечная машина полноразмерная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</si>
</sst>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;[Red]0.00"/>
    <numFmt numFmtId="187" formatCode="0.000"/>
    <numFmt numFmtId="188" formatCode="[$-FC19]d\ mmmm\ yyyy\ &quot;г.&quot;"/>
    <numFmt numFmtId="189" formatCode="0.0000"/>
    <numFmt numFmtId="190" formatCode="0.00000"/>
    <numFmt numFmtId="191" formatCode="0.000000"/>
    <numFmt numFmtId="192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0" fillId="33" borderId="0" xfId="53" applyFont="1" applyFill="1" applyAlignment="1">
      <alignment wrapText="1"/>
      <protection/>
    </xf>
    <xf numFmtId="0" fontId="7" fillId="33" borderId="0" xfId="53" applyFont="1" applyFill="1" applyAlignment="1">
      <alignment vertical="center" wrapText="1"/>
      <protection/>
    </xf>
    <xf numFmtId="0" fontId="5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4" fontId="8" fillId="33" borderId="0" xfId="0" applyNumberFormat="1" applyFont="1" applyFill="1" applyAlignment="1">
      <alignment/>
    </xf>
    <xf numFmtId="4" fontId="51" fillId="33" borderId="0" xfId="0" applyNumberFormat="1" applyFont="1" applyFill="1" applyAlignment="1">
      <alignment/>
    </xf>
    <xf numFmtId="186" fontId="51" fillId="33" borderId="0" xfId="0" applyNumberFormat="1" applyFont="1" applyFill="1" applyAlignment="1">
      <alignment/>
    </xf>
    <xf numFmtId="43" fontId="51" fillId="33" borderId="0" xfId="0" applyNumberFormat="1" applyFont="1" applyFill="1" applyAlignment="1">
      <alignment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vertical="center" wrapText="1"/>
    </xf>
    <xf numFmtId="4" fontId="5" fillId="33" borderId="10" xfId="53" applyNumberFormat="1" applyFont="1" applyFill="1" applyBorder="1" applyAlignment="1">
      <alignment horizontal="center" vertical="center" wrapText="1"/>
      <protection/>
    </xf>
    <xf numFmtId="4" fontId="5" fillId="33" borderId="12" xfId="53" applyNumberFormat="1" applyFont="1" applyFill="1" applyBorder="1" applyAlignment="1">
      <alignment horizontal="center" vertical="center" wrapText="1"/>
      <protection/>
    </xf>
    <xf numFmtId="4" fontId="5" fillId="33" borderId="13" xfId="53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right"/>
    </xf>
    <xf numFmtId="4" fontId="54" fillId="33" borderId="10" xfId="0" applyNumberFormat="1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4" fontId="50" fillId="33" borderId="0" xfId="0" applyNumberFormat="1" applyFont="1" applyFill="1" applyAlignment="1">
      <alignment horizontal="center"/>
    </xf>
    <xf numFmtId="43" fontId="7" fillId="33" borderId="10" xfId="61" applyFont="1" applyFill="1" applyBorder="1" applyAlignment="1">
      <alignment/>
    </xf>
    <xf numFmtId="0" fontId="11" fillId="33" borderId="0" xfId="0" applyFont="1" applyFill="1" applyAlignment="1">
      <alignment/>
    </xf>
    <xf numFmtId="0" fontId="7" fillId="33" borderId="14" xfId="53" applyFont="1" applyFill="1" applyBorder="1" applyAlignment="1">
      <alignment horizontal="left" vertical="center" wrapText="1" shrinkToFit="1"/>
      <protection/>
    </xf>
    <xf numFmtId="0" fontId="7" fillId="33" borderId="15" xfId="53" applyFont="1" applyFill="1" applyBorder="1" applyAlignment="1">
      <alignment horizontal="left" vertical="center" wrapText="1" shrinkToFit="1"/>
      <protection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2" fillId="33" borderId="0" xfId="0" applyFont="1" applyFill="1" applyBorder="1" applyAlignment="1">
      <alignment horizontal="left" wrapText="1"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7" fillId="33" borderId="0" xfId="53" applyFont="1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B1">
      <selection activeCell="P13" sqref="P13"/>
    </sheetView>
  </sheetViews>
  <sheetFormatPr defaultColWidth="9.140625" defaultRowHeight="15"/>
  <cols>
    <col min="1" max="1" width="0" style="3" hidden="1" customWidth="1"/>
    <col min="2" max="2" width="4.140625" style="3" customWidth="1"/>
    <col min="3" max="3" width="30.421875" style="3" customWidth="1"/>
    <col min="4" max="4" width="9.140625" style="3" customWidth="1"/>
    <col min="5" max="6" width="11.00390625" style="3" customWidth="1"/>
    <col min="7" max="7" width="11.421875" style="3" customWidth="1"/>
    <col min="8" max="8" width="11.8515625" style="3" customWidth="1"/>
    <col min="9" max="9" width="13.140625" style="3" customWidth="1"/>
    <col min="10" max="10" width="20.28125" style="3" customWidth="1"/>
    <col min="11" max="11" width="18.421875" style="3" customWidth="1"/>
    <col min="12" max="16384" width="9.140625" style="3" customWidth="1"/>
  </cols>
  <sheetData>
    <row r="1" spans="3:15" ht="32.25" customHeight="1">
      <c r="C1" s="7"/>
      <c r="D1" s="7"/>
      <c r="I1" s="35" t="s">
        <v>21</v>
      </c>
      <c r="J1" s="34"/>
      <c r="L1" s="7"/>
      <c r="M1" s="7"/>
      <c r="N1" s="7"/>
      <c r="O1" s="7"/>
    </row>
    <row r="2" spans="3:15" ht="15.75" customHeight="1">
      <c r="C2" s="7"/>
      <c r="D2" s="7"/>
      <c r="I2" s="25"/>
      <c r="J2" s="25" t="s">
        <v>22</v>
      </c>
      <c r="L2" s="7"/>
      <c r="M2" s="7"/>
      <c r="N2" s="7"/>
      <c r="O2" s="7"/>
    </row>
    <row r="3" spans="3:15" ht="14.25" customHeight="1">
      <c r="C3" s="7"/>
      <c r="D3" s="7"/>
      <c r="I3" s="25"/>
      <c r="J3" s="25"/>
      <c r="L3" s="7"/>
      <c r="M3" s="7"/>
      <c r="N3" s="7"/>
      <c r="O3" s="7"/>
    </row>
    <row r="4" spans="3:15" ht="50.25" customHeight="1">
      <c r="C4" s="44" t="s">
        <v>27</v>
      </c>
      <c r="D4" s="44"/>
      <c r="E4" s="44"/>
      <c r="F4" s="44"/>
      <c r="G4" s="44"/>
      <c r="H4" s="44"/>
      <c r="I4" s="44"/>
      <c r="J4" s="10"/>
      <c r="K4" s="10"/>
      <c r="L4" s="7"/>
      <c r="M4" s="7"/>
      <c r="N4" s="7"/>
      <c r="O4" s="7"/>
    </row>
    <row r="5" spans="3:15" ht="43.5" customHeight="1">
      <c r="C5" s="39" t="s">
        <v>23</v>
      </c>
      <c r="D5" s="39"/>
      <c r="E5" s="39"/>
      <c r="F5" s="39"/>
      <c r="G5" s="39"/>
      <c r="H5" s="39"/>
      <c r="I5" s="39"/>
      <c r="J5" s="39"/>
      <c r="L5" s="7"/>
      <c r="M5" s="7"/>
      <c r="N5" s="7"/>
      <c r="O5" s="7"/>
    </row>
    <row r="6" spans="3:15" ht="31.5" customHeight="1">
      <c r="C6" s="39" t="s">
        <v>28</v>
      </c>
      <c r="D6" s="39"/>
      <c r="E6" s="39"/>
      <c r="F6" s="39"/>
      <c r="G6" s="39"/>
      <c r="H6" s="39"/>
      <c r="I6" s="39"/>
      <c r="J6" s="39"/>
      <c r="L6" s="8"/>
      <c r="M6" s="8"/>
      <c r="N6" s="8"/>
      <c r="O6" s="8"/>
    </row>
    <row r="7" spans="3:15" ht="17.25" customHeight="1">
      <c r="C7" s="31" t="s">
        <v>24</v>
      </c>
      <c r="D7" s="31"/>
      <c r="E7" s="11"/>
      <c r="F7" s="11"/>
      <c r="G7" s="11"/>
      <c r="I7" s="34"/>
      <c r="J7" s="34"/>
      <c r="L7" s="8"/>
      <c r="M7" s="8"/>
      <c r="N7" s="8"/>
      <c r="O7" s="8"/>
    </row>
    <row r="8" spans="1:13" ht="12" customHeight="1">
      <c r="A8" s="9"/>
      <c r="K8" s="10"/>
      <c r="L8" s="10"/>
      <c r="M8" s="10"/>
    </row>
    <row r="9" spans="2:10" s="11" customFormat="1" ht="45" customHeight="1">
      <c r="B9" s="36" t="s">
        <v>0</v>
      </c>
      <c r="C9" s="43" t="s">
        <v>14</v>
      </c>
      <c r="D9" s="37" t="s">
        <v>2</v>
      </c>
      <c r="E9" s="40" t="s">
        <v>3</v>
      </c>
      <c r="F9" s="41"/>
      <c r="G9" s="41"/>
      <c r="H9" s="42"/>
      <c r="I9" s="36" t="s">
        <v>19</v>
      </c>
      <c r="J9" s="36" t="s">
        <v>1</v>
      </c>
    </row>
    <row r="10" spans="2:10" s="11" customFormat="1" ht="41.25" customHeight="1">
      <c r="B10" s="36"/>
      <c r="C10" s="43"/>
      <c r="D10" s="38"/>
      <c r="E10" s="18" t="s">
        <v>4</v>
      </c>
      <c r="F10" s="18" t="s">
        <v>5</v>
      </c>
      <c r="G10" s="18" t="s">
        <v>6</v>
      </c>
      <c r="H10" s="18" t="s">
        <v>13</v>
      </c>
      <c r="I10" s="37"/>
      <c r="J10" s="36"/>
    </row>
    <row r="11" spans="2:10" s="11" customFormat="1" ht="44.25" customHeight="1">
      <c r="B11" s="19">
        <v>1</v>
      </c>
      <c r="C11" s="21" t="s">
        <v>30</v>
      </c>
      <c r="D11" s="20" t="s">
        <v>20</v>
      </c>
      <c r="E11" s="22">
        <v>23490</v>
      </c>
      <c r="F11" s="22">
        <v>24915</v>
      </c>
      <c r="G11" s="22">
        <v>24490</v>
      </c>
      <c r="H11" s="22">
        <f>AVERAGE(E11:G11)</f>
        <v>24298.333333333332</v>
      </c>
      <c r="I11" s="24">
        <v>7</v>
      </c>
      <c r="J11" s="23">
        <f>H11*I11</f>
        <v>170088.3333333333</v>
      </c>
    </row>
    <row r="12" spans="2:10" s="11" customFormat="1" ht="39.75" customHeight="1">
      <c r="B12" s="19">
        <v>2</v>
      </c>
      <c r="C12" s="21" t="s">
        <v>31</v>
      </c>
      <c r="D12" s="20" t="s">
        <v>20</v>
      </c>
      <c r="E12" s="22">
        <v>34999</v>
      </c>
      <c r="F12" s="22">
        <v>34990</v>
      </c>
      <c r="G12" s="22">
        <v>34990</v>
      </c>
      <c r="H12" s="22">
        <f>AVERAGE(E12:G12)</f>
        <v>34993</v>
      </c>
      <c r="I12" s="24">
        <v>14</v>
      </c>
      <c r="J12" s="23">
        <f>H12*I12</f>
        <v>489902</v>
      </c>
    </row>
    <row r="13" spans="2:11" s="12" customFormat="1" ht="37.5" customHeight="1">
      <c r="B13" s="13"/>
      <c r="C13" s="32" t="s">
        <v>29</v>
      </c>
      <c r="D13" s="33"/>
      <c r="E13" s="33"/>
      <c r="F13" s="33"/>
      <c r="G13" s="33"/>
      <c r="H13" s="33"/>
      <c r="I13" s="26">
        <f>SUM(I11:I12)</f>
        <v>21</v>
      </c>
      <c r="J13" s="30">
        <f>SUM(J11:J12)</f>
        <v>659990.3333333333</v>
      </c>
      <c r="K13" s="14"/>
    </row>
    <row r="14" ht="25.5" customHeight="1">
      <c r="J14" s="15"/>
    </row>
    <row r="15" spans="1:9" ht="25.5" customHeight="1">
      <c r="A15" s="28" t="s">
        <v>25</v>
      </c>
      <c r="B15" s="28"/>
      <c r="C15" s="3" t="s">
        <v>25</v>
      </c>
      <c r="G15" s="27"/>
      <c r="H15" s="29"/>
      <c r="I15" s="3" t="s">
        <v>26</v>
      </c>
    </row>
    <row r="16" spans="2:11" ht="26.25" customHeight="1">
      <c r="B16" s="1"/>
      <c r="C16" s="2" t="s">
        <v>7</v>
      </c>
      <c r="D16" s="2"/>
      <c r="E16" s="2"/>
      <c r="J16" s="16"/>
      <c r="K16" s="17"/>
    </row>
    <row r="17" spans="3:11" ht="15">
      <c r="C17" s="4" t="s">
        <v>8</v>
      </c>
      <c r="D17" s="4"/>
      <c r="E17" s="4"/>
      <c r="F17" s="4"/>
      <c r="G17" s="4"/>
      <c r="H17" s="4"/>
      <c r="I17" s="4"/>
      <c r="J17" s="4"/>
      <c r="K17" s="4"/>
    </row>
    <row r="18" spans="2:10" ht="15">
      <c r="B18" s="1"/>
      <c r="C18" s="5" t="s">
        <v>15</v>
      </c>
      <c r="J18" s="17"/>
    </row>
    <row r="19" spans="2:11" ht="15">
      <c r="B19" s="1"/>
      <c r="C19" s="6" t="s">
        <v>16</v>
      </c>
      <c r="D19" s="6"/>
      <c r="E19" s="6"/>
      <c r="F19" s="6"/>
      <c r="G19" s="6"/>
      <c r="H19" s="6"/>
      <c r="I19" s="6"/>
      <c r="J19" s="6"/>
      <c r="K19" s="6"/>
    </row>
    <row r="20" ht="15">
      <c r="C20" s="1" t="s">
        <v>9</v>
      </c>
    </row>
    <row r="21" ht="15">
      <c r="C21" s="3" t="s">
        <v>17</v>
      </c>
    </row>
    <row r="22" spans="2:11" ht="15">
      <c r="B22" s="1"/>
      <c r="C22" s="4" t="s">
        <v>12</v>
      </c>
      <c r="D22" s="4"/>
      <c r="E22" s="6"/>
      <c r="F22" s="6"/>
      <c r="G22" s="6"/>
      <c r="H22" s="6"/>
      <c r="I22" s="6"/>
      <c r="J22" s="6"/>
      <c r="K22" s="6"/>
    </row>
    <row r="23" ht="15">
      <c r="C23" s="3" t="s">
        <v>18</v>
      </c>
    </row>
    <row r="24" ht="15">
      <c r="C24" s="1" t="s">
        <v>10</v>
      </c>
    </row>
    <row r="25" ht="15">
      <c r="C25" s="3" t="s">
        <v>11</v>
      </c>
    </row>
  </sheetData>
  <sheetProtection/>
  <mergeCells count="12">
    <mergeCell ref="B9:B10"/>
    <mergeCell ref="E9:H9"/>
    <mergeCell ref="C9:C10"/>
    <mergeCell ref="I9:I10"/>
    <mergeCell ref="C4:I4"/>
    <mergeCell ref="C5:J5"/>
    <mergeCell ref="C6:J6"/>
    <mergeCell ref="C13:H13"/>
    <mergeCell ref="I1:J1"/>
    <mergeCell ref="J9:J10"/>
    <mergeCell ref="D9:D10"/>
    <mergeCell ref="I7:J7"/>
  </mergeCells>
  <printOptions/>
  <pageMargins left="0" right="0" top="0" bottom="0" header="0.11811023622047245" footer="0.1181102362204724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2021-10-21T11:19:02Z</cp:lastPrinted>
  <dcterms:created xsi:type="dcterms:W3CDTF">2010-10-13T19:40:57Z</dcterms:created>
  <dcterms:modified xsi:type="dcterms:W3CDTF">2021-10-21T11:33:15Z</dcterms:modified>
  <cp:category/>
  <cp:version/>
  <cp:contentType/>
  <cp:contentStatus/>
</cp:coreProperties>
</file>