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2\Desktop\"/>
    </mc:Choice>
  </mc:AlternateContent>
  <bookViews>
    <workbookView xWindow="0" yWindow="0" windowWidth="16176" windowHeight="6060"/>
  </bookViews>
  <sheets>
    <sheet name="НМЦ" sheetId="1" r:id="rId1"/>
  </sheets>
  <calcPr calcId="162913"/>
</workbook>
</file>

<file path=xl/calcChain.xml><?xml version="1.0" encoding="utf-8"?>
<calcChain xmlns="http://schemas.openxmlformats.org/spreadsheetml/2006/main">
  <c r="I5" i="1" l="1"/>
  <c r="L5" i="1" s="1"/>
  <c r="M5" i="1" l="1"/>
  <c r="I6" i="1" s="1"/>
  <c r="J5" i="1"/>
  <c r="K5" i="1" s="1"/>
</calcChain>
</file>

<file path=xl/sharedStrings.xml><?xml version="1.0" encoding="utf-8"?>
<sst xmlns="http://schemas.openxmlformats.org/spreadsheetml/2006/main" count="24" uniqueCount="24">
  <si>
    <t>№</t>
  </si>
  <si>
    <t>Основыне характеристи объекта закупки</t>
  </si>
  <si>
    <t>Ед. изм</t>
  </si>
  <si>
    <t>Кол-во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</si>
  <si>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</si>
  <si>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</si>
  <si>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</si>
  <si>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</si>
  <si>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</si>
  <si>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</si>
  <si>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>рублей</t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</si>
  <si>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</si>
  <si>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Коммерческие предложения (руб./ед.изм.)</t>
  </si>
  <si>
    <t xml:space="preserve">Наименование товара (работ, услуг) 
</t>
  </si>
  <si>
    <t>В результате проведенного расчета Н(М)Ц договора составила:</t>
  </si>
  <si>
    <t xml:space="preserve">В соответствии с описанием предмета закупки 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</si>
  <si>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</si>
  <si>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</si>
  <si>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</si>
  <si>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r>
      <t>При определениеии начальной (максимальной) цены Договора поставки медикаментов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применен метод сопоставимых рыночных цен (анализ рынка). </t>
    </r>
  </si>
  <si>
    <t>Приложение № 2
к извещению о запросе 
котировок в электронной форме 
от «___» __________ 2021 г. № ______</t>
  </si>
  <si>
    <t>комплекта теплоотражательной одежды для пожарных</t>
  </si>
  <si>
    <t>Обоснование начальной (максимальной) цены Договора поставки комплекта теплоотражательной одежды для пожарных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</si>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</sst>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Arial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Alignment="1"/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165" fontId="8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Border="1"/>
    <xf numFmtId="0" fontId="4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6" fillId="0" borderId="0" xfId="0" applyFont="1" applyAlignment="1">
      <alignment horizontal="left"/>
    </xf>
    <xf numFmtId="43" fontId="4" fillId="0" borderId="0" xfId="0" applyNumberFormat="1" applyFont="1"/>
    <xf numFmtId="0" fontId="6" fillId="0" borderId="0" xfId="0" applyFont="1" applyFill="1"/>
    <xf numFmtId="0" fontId="9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164" fontId="6" fillId="2" borderId="0" xfId="1" applyFont="1" applyFill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/>
    </xf>
    <xf numFmtId="0" fontId="0" fillId="0" borderId="0" xfId="0" applyFill="1" applyAlignment="1"/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right" vertical="center" wrapText="1"/>
    </xf>
    <xf numFmtId="2" fontId="13" fillId="0" borderId="11" xfId="0" applyNumberFormat="1" applyFont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3657600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zoomScale="110" zoomScaleNormal="110" workbookViewId="0">
      <selection activeCell="L5" sqref="L5"/>
    </sheetView>
  </sheetViews>
  <sheetFormatPr defaultColWidth="9.109375" defaultRowHeight="13.2" x14ac:dyDescent="0.25"/>
  <cols>
    <col min="1" max="1" width="3.109375" style="1" customWidth="1"/>
    <col min="2" max="2" width="31" style="1" customWidth="1"/>
    <col min="3" max="3" width="20.5546875" style="1" customWidth="1"/>
    <col min="4" max="4" width="9.77734375" style="1" customWidth="1"/>
    <col min="5" max="5" width="8.88671875" style="1" customWidth="1"/>
    <col min="6" max="6" width="15.44140625" style="1" customWidth="1"/>
    <col min="7" max="7" width="16.109375" style="1" customWidth="1"/>
    <col min="8" max="8" width="15.6640625" style="1" customWidth="1"/>
    <col min="9" max="9" width="18" style="1" customWidth="1"/>
    <col min="10" max="10" width="13.44140625" style="1" customWidth="1"/>
    <col min="11" max="11" width="10.109375" style="31" customWidth="1"/>
    <col min="12" max="12" width="10.5546875" style="1" customWidth="1"/>
    <col min="13" max="13" width="16.109375" style="1" customWidth="1"/>
    <col min="14" max="16384" width="9.109375" style="1"/>
  </cols>
  <sheetData>
    <row r="1" spans="1:13" s="3" customFormat="1" ht="67.5" customHeight="1" x14ac:dyDescent="0.25">
      <c r="B1" s="15"/>
      <c r="I1" s="37" t="s">
        <v>20</v>
      </c>
      <c r="J1" s="37"/>
      <c r="K1" s="37"/>
      <c r="L1" s="37"/>
      <c r="M1" s="37"/>
    </row>
    <row r="2" spans="1:13" s="3" customFormat="1" ht="39" customHeight="1" x14ac:dyDescent="0.25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3" customFormat="1" ht="39" customHeight="1" x14ac:dyDescent="0.25">
      <c r="A3" s="48" t="s">
        <v>0</v>
      </c>
      <c r="B3" s="50" t="s">
        <v>13</v>
      </c>
      <c r="C3" s="52" t="s">
        <v>1</v>
      </c>
      <c r="D3" s="51" t="s">
        <v>2</v>
      </c>
      <c r="E3" s="51" t="s">
        <v>3</v>
      </c>
      <c r="F3" s="42" t="s">
        <v>12</v>
      </c>
      <c r="G3" s="43"/>
      <c r="H3" s="43"/>
      <c r="I3" s="55" t="s">
        <v>4</v>
      </c>
      <c r="J3" s="55"/>
      <c r="K3" s="55"/>
      <c r="L3" s="39" t="s">
        <v>5</v>
      </c>
      <c r="M3" s="40"/>
    </row>
    <row r="4" spans="1:13" s="3" customFormat="1" ht="144" customHeight="1" thickBot="1" x14ac:dyDescent="0.3">
      <c r="A4" s="49"/>
      <c r="B4" s="51"/>
      <c r="C4" s="53"/>
      <c r="D4" s="54"/>
      <c r="E4" s="54"/>
      <c r="F4" s="27" t="s">
        <v>16</v>
      </c>
      <c r="G4" s="27" t="s">
        <v>17</v>
      </c>
      <c r="H4" s="27" t="s">
        <v>18</v>
      </c>
      <c r="I4" s="32" t="s">
        <v>6</v>
      </c>
      <c r="J4" s="32" t="s">
        <v>7</v>
      </c>
      <c r="K4" s="28" t="s">
        <v>11</v>
      </c>
      <c r="L4" s="4" t="s">
        <v>8</v>
      </c>
      <c r="M4" s="4" t="s">
        <v>9</v>
      </c>
    </row>
    <row r="5" spans="1:13" s="5" customFormat="1" ht="76.8" customHeight="1" thickBot="1" x14ac:dyDescent="0.35">
      <c r="A5" s="34">
        <v>1</v>
      </c>
      <c r="B5" s="36" t="s">
        <v>21</v>
      </c>
      <c r="C5" s="33" t="s">
        <v>15</v>
      </c>
      <c r="D5" s="21" t="s">
        <v>23</v>
      </c>
      <c r="E5" s="56">
        <v>18</v>
      </c>
      <c r="F5" s="57">
        <v>16280</v>
      </c>
      <c r="G5" s="58">
        <v>15800</v>
      </c>
      <c r="H5" s="57">
        <v>16100</v>
      </c>
      <c r="I5" s="22">
        <f>AVERAGE(F5:H5)</f>
        <v>16060</v>
      </c>
      <c r="J5" s="23">
        <f t="shared" ref="J5" si="0">SQRT(((SUM((POWER(H5-I5,2)),(POWER(G5-I5,2)),(POWER(F5-I5,2)))/(COLUMNS(F5:H5)-1))))</f>
        <v>242.48711305964281</v>
      </c>
      <c r="K5" s="29">
        <f>J5/I5*100</f>
        <v>1.5098823976316489</v>
      </c>
      <c r="L5" s="24">
        <f>I5</f>
        <v>16060</v>
      </c>
      <c r="M5" s="24">
        <f>L5*E5</f>
        <v>289080</v>
      </c>
    </row>
    <row r="6" spans="1:13" s="3" customFormat="1" ht="15.75" customHeight="1" x14ac:dyDescent="0.25">
      <c r="A6" s="41" t="s">
        <v>14</v>
      </c>
      <c r="B6" s="41"/>
      <c r="C6" s="41"/>
      <c r="D6" s="41"/>
      <c r="E6" s="41"/>
      <c r="F6" s="41"/>
      <c r="G6" s="41"/>
      <c r="H6" s="41"/>
      <c r="I6" s="35">
        <f>SUM(M5:M5)</f>
        <v>289080</v>
      </c>
      <c r="J6" s="6" t="s">
        <v>10</v>
      </c>
      <c r="K6" s="30"/>
      <c r="L6" s="6"/>
      <c r="M6" s="7"/>
    </row>
    <row r="7" spans="1:13" s="16" customFormat="1" ht="33" customHeight="1" x14ac:dyDescent="0.3">
      <c r="A7" s="44" t="s">
        <v>19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3" customFormat="1" ht="15.75" customHeight="1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6"/>
      <c r="M8" s="46"/>
    </row>
    <row r="9" spans="1:13" s="13" customFormat="1" ht="14.25" customHeigh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26"/>
      <c r="L9" s="8"/>
      <c r="M9" s="8"/>
    </row>
    <row r="10" spans="1:13" s="16" customFormat="1" ht="16.5" customHeight="1" x14ac:dyDescent="0.3">
      <c r="B10" s="20"/>
      <c r="H10" s="17"/>
    </row>
    <row r="11" spans="1:13" s="16" customFormat="1" ht="16.5" customHeight="1" x14ac:dyDescent="0.3">
      <c r="A11" s="9"/>
      <c r="B11" s="9"/>
      <c r="C11" s="9"/>
      <c r="D11" s="10"/>
      <c r="E11" s="10"/>
      <c r="F11" s="10"/>
      <c r="G11" s="10"/>
      <c r="H11" s="10"/>
      <c r="I11" s="3"/>
      <c r="J11" s="3"/>
      <c r="K11" s="15"/>
      <c r="L11" s="3"/>
      <c r="M11" s="3"/>
    </row>
    <row r="12" spans="1:13" s="3" customFormat="1" x14ac:dyDescent="0.25">
      <c r="K12" s="15"/>
    </row>
    <row r="13" spans="1:13" s="3" customFormat="1" ht="15.6" x14ac:dyDescent="0.3">
      <c r="A13" s="38"/>
      <c r="B13" s="38"/>
      <c r="C13" s="38"/>
      <c r="D13" s="38"/>
      <c r="E13" s="10"/>
      <c r="F13" s="11"/>
      <c r="G13" s="12"/>
      <c r="H13" s="25"/>
      <c r="I13" s="13"/>
      <c r="J13" s="13"/>
      <c r="K13" s="13"/>
      <c r="L13" s="13"/>
      <c r="M13" s="13"/>
    </row>
    <row r="14" spans="1:13" s="3" customFormat="1" ht="15.6" x14ac:dyDescent="0.3">
      <c r="A14" s="16"/>
      <c r="B14" s="16"/>
      <c r="C14" s="16"/>
      <c r="D14" s="16"/>
      <c r="E14" s="16"/>
      <c r="F14" s="16"/>
      <c r="G14" s="16"/>
      <c r="H14" s="17"/>
      <c r="I14" s="16"/>
      <c r="J14" s="16"/>
      <c r="K14" s="16"/>
      <c r="L14" s="16"/>
      <c r="M14" s="16"/>
    </row>
    <row r="15" spans="1:13" ht="15.6" x14ac:dyDescent="0.3">
      <c r="A15" s="16"/>
      <c r="B15" s="16"/>
      <c r="C15" s="16"/>
      <c r="D15" s="16"/>
      <c r="E15" s="16"/>
      <c r="F15" s="16"/>
      <c r="G15" s="16"/>
      <c r="H15" s="17"/>
      <c r="I15" s="16"/>
      <c r="J15" s="16"/>
      <c r="K15" s="16"/>
      <c r="L15" s="16"/>
      <c r="M15" s="16"/>
    </row>
    <row r="16" spans="1:13" x14ac:dyDescent="0.25">
      <c r="A16" s="3"/>
      <c r="B16" s="3"/>
      <c r="C16" s="3"/>
      <c r="D16" s="3"/>
      <c r="E16" s="3"/>
      <c r="F16" s="3"/>
      <c r="G16" s="3"/>
      <c r="H16" s="14"/>
      <c r="I16" s="3"/>
      <c r="J16" s="3"/>
      <c r="K16" s="15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14"/>
      <c r="I17" s="19"/>
      <c r="J17" s="3"/>
      <c r="K17" s="15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14"/>
      <c r="I18" s="3"/>
      <c r="J18" s="3"/>
      <c r="K18" s="15"/>
      <c r="L18" s="3"/>
      <c r="M18" s="3"/>
    </row>
    <row r="19" spans="1:13" x14ac:dyDescent="0.25">
      <c r="H19" s="2"/>
    </row>
    <row r="20" spans="1:13" x14ac:dyDescent="0.25">
      <c r="H20" s="2"/>
    </row>
    <row r="21" spans="1:13" x14ac:dyDescent="0.25">
      <c r="H21" s="2"/>
    </row>
    <row r="22" spans="1:13" x14ac:dyDescent="0.25">
      <c r="H22" s="2"/>
    </row>
  </sheetData>
  <mergeCells count="14">
    <mergeCell ref="I1:M1"/>
    <mergeCell ref="A13:D13"/>
    <mergeCell ref="L3:M3"/>
    <mergeCell ref="A6:H6"/>
    <mergeCell ref="F3:H3"/>
    <mergeCell ref="A7:M7"/>
    <mergeCell ref="A8:M8"/>
    <mergeCell ref="A2:M2"/>
    <mergeCell ref="A3:A4"/>
    <mergeCell ref="B3:B4"/>
    <mergeCell ref="C3:C4"/>
    <mergeCell ref="D3:D4"/>
    <mergeCell ref="E3:E4"/>
    <mergeCell ref="I3:K3"/>
  </mergeCells>
  <pageMargins left="0.51181102362204722" right="0.31496062992125984" top="0.11811023622047245" bottom="0.15748031496062992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PC-2</cp:lastModifiedBy>
  <cp:lastPrinted>2021-08-04T10:11:01Z</cp:lastPrinted>
  <dcterms:created xsi:type="dcterms:W3CDTF">2014-05-19T23:28:21Z</dcterms:created>
  <dcterms:modified xsi:type="dcterms:W3CDTF">2021-09-13T07:30:07Z</dcterms:modified>
</cp:coreProperties>
</file>