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11700"/>
  </bookViews>
  <sheets>
    <sheet name="Лист1" sheetId="1" r:id="rId1"/>
  </sheets>
  <definedNames>
    <definedName name="_GoBack" localSheetId="0">Лист1!#REF!</definedName>
    <definedName name="_xlnm.Print_Area" localSheetId="0">Лист1!$A$1:$J$22</definedName>
  </definedNames>
  <calcPr calcId="144525"/>
</workbook>
</file>

<file path=xl/calcChain.xml><?xml version="1.0" encoding="utf-8"?>
<calcChain xmlns="http://schemas.openxmlformats.org/spreadsheetml/2006/main">
  <c r="J13" i="1" l="1"/>
  <c r="I13" i="1"/>
  <c r="F14" i="1" l="1"/>
  <c r="H14" i="1"/>
  <c r="G14" i="1"/>
  <c r="J15" i="1" l="1"/>
</calcChain>
</file>

<file path=xl/sharedStrings.xml><?xml version="1.0" encoding="utf-8"?>
<sst xmlns="http://schemas.openxmlformats.org/spreadsheetml/2006/main" count="26" uniqueCount="26">
  <si>
    <t>№ п/п</t>
  </si>
  <si>
    <t>Ед. изм.</t>
  </si>
  <si>
    <t>Цена за ед.изм. (руб.)</t>
  </si>
  <si>
    <t>Код ОКПД 2</t>
  </si>
  <si>
    <t>Общая стоимость товара в соответствии с КП:</t>
  </si>
  <si>
    <t>Объем товара</t>
  </si>
  <si>
    <t>Обоснование начальной (максимальной) цены договора</t>
  </si>
  <si>
    <t>Расчет НМЦД:</t>
  </si>
  <si>
    <t>В результате проведения анализа рынка НМЦД составляет:</t>
  </si>
  <si>
    <t>НМЦД (руб.)</t>
  </si>
  <si>
    <t>Начальная (максимальная) цена договора (далее - НМЦД) определена методом сопоставимых рыночных цен (анализ рынка).</t>
  </si>
  <si>
    <t>Приложение №3 к извещению о проведении запроса котировок в электронной форме</t>
  </si>
  <si>
    <r>
      <rPr>
        <b/>
        <sz val="12"/>
        <color theme="1"/>
        <rFont val="Times New Roman"/>
        <family val="1"/>
        <charset val="204"/>
      </rPr>
      <t>Основные характеристики предмета закупки:</t>
    </r>
    <r>
      <rPr>
        <sz val="12"/>
        <color theme="1"/>
        <rFont val="Times New Roman"/>
        <family val="1"/>
        <charset val="204"/>
      </rPr>
      <t xml:space="preserve"> в соответствии с Приложением №1 к извещению о проведении запроса котировок в электронной форме.</t>
    </r>
  </si>
  <si>
    <t>Специалист по закупкам</t>
  </si>
  <si>
    <t>М. Е. Антонова</t>
  </si>
  <si>
    <r>
      <rPr>
        <b/>
        <sz val="12"/>
        <color theme="1"/>
        <rFont val="Times New Roman"/>
        <family val="1"/>
        <charset val="204"/>
      </rPr>
      <t>Предмет закупки:</t>
    </r>
    <r>
      <rPr>
        <sz val="12"/>
        <color theme="1"/>
        <rFont val="Times New Roman"/>
        <family val="1"/>
        <charset val="204"/>
      </rPr>
      <t xml:space="preserve"> Транспортные услуги в целях оказания неотложной медицинской помощи, транспортировки пациентов на КТ и перевозки с одного этапа оказания медицинской помощи на другой (долечивание)</t>
    </r>
  </si>
  <si>
    <t>Транспортные услуги в целях оказания неотложной медицинской помощи, транспортировки пациентов на КТ и перевозки с одного этапа оказания медицинской помощи на другой (долечивание)</t>
  </si>
  <si>
    <t>Наименование услуги</t>
  </si>
  <si>
    <t>Коммерческое предложение вх. №02454/21-1 от 26.08.2021</t>
  </si>
  <si>
    <t>ч</t>
  </si>
  <si>
    <t>Цена за ед. изм. (руб.)</t>
  </si>
  <si>
    <r>
      <t xml:space="preserve">В качестве обоснования начальной (максимальной) цены договора используется </t>
    </r>
    <r>
      <rPr>
        <b/>
        <sz val="12"/>
        <rFont val="Times New Roman"/>
        <family val="1"/>
        <charset val="204"/>
      </rPr>
      <t>расчет среднего значения цены</t>
    </r>
    <r>
      <rPr>
        <sz val="12"/>
        <rFont val="Times New Roman"/>
        <family val="1"/>
        <charset val="204"/>
      </rPr>
      <t xml:space="preserve">. </t>
    </r>
  </si>
  <si>
    <t>Дата подготовки обоснования НМЦК: 31 августа 2021 года</t>
  </si>
  <si>
    <t>49.32.12.000</t>
  </si>
  <si>
    <t>Коммерческое предложение вх. №02454/21 от 26.08.2021</t>
  </si>
  <si>
    <t>Коммерческое предложение вх. №02454/21-2 от 26.08.2021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</si>
</sst>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1" fillId="0" borderId="0" xfId="0" applyFont="1" applyBorder="1" applyAlignment="1">
      <alignment horizontal="justify"/>
    </xf>
    <xf numFmtId="0" fontId="1" fillId="0" borderId="0" xfId="0" applyFont="1" applyBorder="1"/>
    <xf numFmtId="0" fontId="0" fillId="0" borderId="0" xfId="0" applyFill="1"/>
    <xf numFmtId="0" fontId="1" fillId="0" borderId="0" xfId="0" applyFont="1"/>
    <xf numFmtId="4" fontId="1" fillId="2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/>
    <xf numFmtId="4" fontId="6" fillId="2" borderId="0" xfId="0" applyNumberFormat="1" applyFont="1" applyFill="1" applyAlignment="1">
      <alignment horizontal="left" vertical="center" wrapText="1"/>
    </xf>
    <xf numFmtId="0" fontId="8" fillId="0" borderId="0" xfId="0" applyFont="1" applyBorder="1" applyAlignment="1">
      <alignment horizontal="right"/>
    </xf>
    <xf numFmtId="4" fontId="6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justify" vertical="top" wrapText="1"/>
    </xf>
    <xf numFmtId="0" fontId="7" fillId="0" borderId="0" xfId="0" applyFont="1"/>
    <xf numFmtId="4" fontId="1" fillId="2" borderId="0" xfId="0" applyNumberFormat="1" applyFont="1" applyFill="1" applyAlignment="1">
      <alignment horizontal="left" vertical="center" wrapText="1"/>
    </xf>
    <xf numFmtId="4" fontId="4" fillId="2" borderId="0" xfId="0" applyNumberFormat="1" applyFont="1" applyFill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/>
    <xf numFmtId="4" fontId="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0" xfId="0" applyFont="1"/>
    <xf numFmtId="0" fontId="3" fillId="0" borderId="0" xfId="0" applyFont="1"/>
    <xf numFmtId="0" fontId="3" fillId="0" borderId="0" xfId="0" applyFont="1" applyFill="1"/>
    <xf numFmtId="0" fontId="9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4" fillId="2" borderId="0" xfId="0" applyNumberFormat="1" applyFont="1" applyFill="1" applyAlignment="1">
      <alignment horizontal="justify" vertical="top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" fontId="4" fillId="2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justify" vertical="center" wrapText="1"/>
    </xf>
    <xf numFmtId="4" fontId="1" fillId="2" borderId="0" xfId="0" applyNumberFormat="1" applyFont="1" applyFill="1" applyBorder="1" applyAlignment="1">
      <alignment horizontal="justify" vertical="top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3" fillId="2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Alignment="1"/>
    <xf numFmtId="4" fontId="4" fillId="2" borderId="0" xfId="0" applyNumberFormat="1" applyFont="1" applyFill="1" applyAlignment="1">
      <alignment horizontal="justify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view="pageBreakPreview" zoomScaleSheetLayoutView="100" workbookViewId="0">
      <selection activeCell="I13" sqref="I13"/>
    </sheetView>
  </sheetViews>
  <sheetFormatPr defaultRowHeight="15" x14ac:dyDescent="0.25"/>
  <cols>
    <col min="1" max="1" width="4.28515625" customWidth="1"/>
    <col min="2" max="2" width="13.5703125" customWidth="1"/>
    <col min="3" max="3" width="42.140625" customWidth="1"/>
    <col min="4" max="4" width="5.7109375" customWidth="1"/>
    <col min="5" max="5" width="8.5703125" customWidth="1"/>
    <col min="6" max="8" width="16.42578125" style="3" customWidth="1"/>
    <col min="9" max="9" width="12" style="3" customWidth="1"/>
    <col min="10" max="10" width="16.7109375" style="13" customWidth="1"/>
  </cols>
  <sheetData>
    <row r="1" spans="1:19" ht="31.5" customHeight="1" x14ac:dyDescent="0.25">
      <c r="A1" s="2"/>
      <c r="B1" s="45"/>
      <c r="C1" s="45"/>
      <c r="D1" s="2"/>
      <c r="E1" s="2"/>
      <c r="F1" s="8"/>
      <c r="G1" s="54" t="s">
        <v>11</v>
      </c>
      <c r="H1" s="55"/>
      <c r="I1" s="55"/>
      <c r="J1" s="55"/>
      <c r="K1" s="4"/>
      <c r="L1" s="4"/>
      <c r="M1" s="4"/>
      <c r="N1" s="4"/>
      <c r="O1" s="4"/>
      <c r="P1" s="4"/>
      <c r="Q1" s="4"/>
      <c r="R1" s="4"/>
      <c r="S1" s="4"/>
    </row>
    <row r="2" spans="1:19" ht="7.5" customHeight="1" x14ac:dyDescent="0.25">
      <c r="A2" s="2"/>
      <c r="B2" s="45"/>
      <c r="C2" s="45"/>
      <c r="D2" s="2"/>
      <c r="E2" s="2"/>
      <c r="F2" s="8"/>
      <c r="G2" s="8"/>
      <c r="H2" s="8"/>
      <c r="I2" s="8"/>
      <c r="J2" s="10"/>
      <c r="K2" s="4"/>
      <c r="L2" s="4"/>
      <c r="M2" s="4"/>
      <c r="N2" s="4"/>
      <c r="O2" s="4"/>
      <c r="P2" s="4"/>
      <c r="Q2" s="4"/>
      <c r="R2" s="4"/>
      <c r="S2" s="4"/>
    </row>
    <row r="3" spans="1:19" ht="15.75" customHeight="1" x14ac:dyDescent="0.25">
      <c r="A3" s="46" t="s">
        <v>6</v>
      </c>
      <c r="B3" s="46"/>
      <c r="C3" s="46"/>
      <c r="D3" s="46"/>
      <c r="E3" s="46"/>
      <c r="F3" s="46"/>
      <c r="G3" s="46"/>
      <c r="H3" s="46"/>
      <c r="I3" s="46"/>
      <c r="J3" s="46"/>
      <c r="K3" s="65"/>
      <c r="L3" s="65"/>
      <c r="M3" s="65"/>
      <c r="N3" s="65"/>
      <c r="O3" s="65"/>
      <c r="P3" s="65"/>
      <c r="Q3" s="65"/>
      <c r="R3" s="65"/>
      <c r="S3" s="65"/>
    </row>
    <row r="4" spans="1:19" ht="7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11"/>
      <c r="K4" s="16"/>
      <c r="L4" s="16"/>
      <c r="M4" s="16"/>
      <c r="N4" s="16"/>
      <c r="O4" s="16"/>
      <c r="P4" s="16"/>
      <c r="Q4" s="16"/>
      <c r="R4" s="16"/>
      <c r="S4" s="16"/>
    </row>
    <row r="5" spans="1:19" ht="29.25" customHeight="1" x14ac:dyDescent="0.25">
      <c r="A5" s="50" t="s">
        <v>15</v>
      </c>
      <c r="B5" s="50"/>
      <c r="C5" s="51"/>
      <c r="D5" s="51"/>
      <c r="E5" s="51"/>
      <c r="F5" s="51"/>
      <c r="G5" s="51"/>
      <c r="H5" s="51"/>
      <c r="I5" s="51"/>
      <c r="J5" s="51"/>
      <c r="K5" s="16"/>
      <c r="L5" s="16"/>
      <c r="M5" s="16"/>
      <c r="N5" s="16"/>
      <c r="O5" s="16"/>
      <c r="P5" s="16"/>
      <c r="Q5" s="16"/>
      <c r="R5" s="16"/>
      <c r="S5" s="16"/>
    </row>
    <row r="6" spans="1:19" ht="7.5" customHeight="1" x14ac:dyDescent="0.25">
      <c r="A6" s="14"/>
      <c r="B6" s="14"/>
      <c r="C6" s="17"/>
      <c r="D6" s="17"/>
      <c r="E6" s="17"/>
      <c r="F6" s="17"/>
      <c r="G6" s="17"/>
      <c r="H6" s="17"/>
      <c r="I6" s="37"/>
      <c r="J6" s="17"/>
      <c r="K6" s="16"/>
      <c r="L6" s="16"/>
      <c r="M6" s="16"/>
      <c r="N6" s="16"/>
      <c r="O6" s="16"/>
      <c r="P6" s="16"/>
      <c r="Q6" s="16"/>
      <c r="R6" s="16"/>
      <c r="S6" s="16"/>
    </row>
    <row r="7" spans="1:19" ht="21" customHeight="1" x14ac:dyDescent="0.25">
      <c r="A7" s="47" t="s">
        <v>12</v>
      </c>
      <c r="B7" s="47"/>
      <c r="C7" s="47"/>
      <c r="D7" s="47"/>
      <c r="E7" s="47"/>
      <c r="F7" s="47"/>
      <c r="G7" s="47"/>
      <c r="H7" s="47"/>
      <c r="I7" s="47"/>
      <c r="J7" s="47"/>
      <c r="K7" s="18"/>
      <c r="L7" s="18"/>
      <c r="M7" s="18"/>
      <c r="N7" s="18"/>
      <c r="O7" s="18"/>
      <c r="P7" s="18"/>
      <c r="Q7" s="18"/>
      <c r="R7" s="2"/>
      <c r="S7" s="2"/>
    </row>
    <row r="8" spans="1:19" ht="18.75" customHeight="1" x14ac:dyDescent="0.25">
      <c r="A8" s="48" t="s">
        <v>10</v>
      </c>
      <c r="B8" s="48"/>
      <c r="C8" s="48"/>
      <c r="D8" s="48"/>
      <c r="E8" s="48"/>
      <c r="F8" s="48"/>
      <c r="G8" s="48"/>
      <c r="H8" s="48"/>
      <c r="I8" s="48"/>
      <c r="J8" s="48"/>
      <c r="K8" s="1"/>
      <c r="L8" s="2"/>
      <c r="M8" s="2"/>
      <c r="N8" s="2"/>
      <c r="O8" s="2"/>
      <c r="P8" s="2"/>
      <c r="Q8" s="2"/>
      <c r="R8" s="2"/>
      <c r="S8" s="2"/>
    </row>
    <row r="9" spans="1:19" ht="15.75" customHeight="1" x14ac:dyDescent="0.25">
      <c r="A9" s="52" t="s">
        <v>7</v>
      </c>
      <c r="B9" s="52"/>
      <c r="C9" s="53"/>
      <c r="D9" s="53"/>
      <c r="E9" s="53"/>
      <c r="F9" s="14"/>
      <c r="G9" s="14"/>
      <c r="H9" s="14"/>
      <c r="I9" s="36"/>
      <c r="J9" s="9"/>
      <c r="K9" s="2"/>
      <c r="L9" s="2"/>
      <c r="M9" s="2"/>
      <c r="N9" s="2"/>
      <c r="O9" s="2"/>
      <c r="P9" s="2"/>
      <c r="Q9" s="2"/>
      <c r="R9" s="2"/>
      <c r="S9" s="2"/>
    </row>
    <row r="10" spans="1:19" ht="7.5" customHeight="1" x14ac:dyDescent="0.25">
      <c r="A10" s="5"/>
      <c r="B10" s="5"/>
      <c r="C10" s="49"/>
      <c r="D10" s="49"/>
      <c r="E10" s="49"/>
      <c r="F10" s="49"/>
      <c r="G10" s="49"/>
      <c r="H10" s="49"/>
      <c r="I10" s="49"/>
      <c r="J10" s="49"/>
      <c r="K10" s="1"/>
      <c r="L10" s="2"/>
      <c r="M10" s="2"/>
      <c r="N10" s="2"/>
      <c r="O10" s="2"/>
      <c r="P10" s="2"/>
      <c r="Q10" s="2"/>
      <c r="R10" s="2"/>
      <c r="S10" s="2"/>
    </row>
    <row r="11" spans="1:19" ht="15.75" customHeight="1" x14ac:dyDescent="0.25">
      <c r="A11" s="57" t="s">
        <v>0</v>
      </c>
      <c r="B11" s="57" t="s">
        <v>3</v>
      </c>
      <c r="C11" s="59" t="s">
        <v>17</v>
      </c>
      <c r="D11" s="61" t="s">
        <v>1</v>
      </c>
      <c r="E11" s="62" t="s">
        <v>5</v>
      </c>
      <c r="F11" s="67" t="s">
        <v>2</v>
      </c>
      <c r="G11" s="68"/>
      <c r="H11" s="68"/>
      <c r="I11" s="70" t="s">
        <v>20</v>
      </c>
      <c r="J11" s="62" t="s">
        <v>9</v>
      </c>
      <c r="K11" s="1"/>
      <c r="L11" s="2"/>
      <c r="M11" s="2"/>
      <c r="N11" s="2"/>
      <c r="O11" s="2"/>
      <c r="P11" s="2"/>
      <c r="Q11" s="2"/>
      <c r="R11" s="2"/>
      <c r="S11" s="2"/>
    </row>
    <row r="12" spans="1:19" ht="75.75" customHeight="1" x14ac:dyDescent="0.25">
      <c r="A12" s="58"/>
      <c r="B12" s="58"/>
      <c r="C12" s="60"/>
      <c r="D12" s="58"/>
      <c r="E12" s="63"/>
      <c r="F12" s="35" t="s">
        <v>24</v>
      </c>
      <c r="G12" s="35" t="s">
        <v>18</v>
      </c>
      <c r="H12" s="35" t="s">
        <v>25</v>
      </c>
      <c r="I12" s="71"/>
      <c r="J12" s="66"/>
      <c r="K12" s="19"/>
      <c r="L12" s="20"/>
      <c r="M12" s="20"/>
      <c r="N12" s="64"/>
      <c r="O12" s="64"/>
      <c r="P12" s="64"/>
      <c r="Q12" s="64"/>
      <c r="R12" s="64"/>
      <c r="S12" s="64"/>
    </row>
    <row r="13" spans="1:19" s="26" customFormat="1" ht="93.75" customHeight="1" x14ac:dyDescent="0.25">
      <c r="A13" s="28">
        <v>1</v>
      </c>
      <c r="B13" s="22" t="s">
        <v>23</v>
      </c>
      <c r="C13" s="34" t="s">
        <v>16</v>
      </c>
      <c r="D13" s="69" t="s">
        <v>19</v>
      </c>
      <c r="E13" s="28">
        <v>2196</v>
      </c>
      <c r="F13" s="27">
        <v>370</v>
      </c>
      <c r="G13" s="27">
        <v>371</v>
      </c>
      <c r="H13" s="27">
        <v>372</v>
      </c>
      <c r="I13" s="27">
        <f>AVERAGE(F13,G13,H13)</f>
        <v>371</v>
      </c>
      <c r="J13" s="75">
        <f>I13*E13</f>
        <v>814716</v>
      </c>
      <c r="K13" s="23"/>
      <c r="L13" s="23"/>
      <c r="M13" s="23"/>
      <c r="N13" s="24"/>
      <c r="O13" s="24"/>
      <c r="P13" s="24"/>
      <c r="Q13" s="24"/>
      <c r="R13" s="24"/>
      <c r="S13" s="24"/>
    </row>
    <row r="14" spans="1:19" s="4" customFormat="1" ht="15" customHeight="1" x14ac:dyDescent="0.25">
      <c r="A14" s="39" t="s">
        <v>4</v>
      </c>
      <c r="B14" s="40"/>
      <c r="C14" s="40"/>
      <c r="D14" s="41"/>
      <c r="E14" s="42"/>
      <c r="F14" s="29">
        <f>E13*F13</f>
        <v>812520</v>
      </c>
      <c r="G14" s="6">
        <f>E13*G13</f>
        <v>814716</v>
      </c>
      <c r="H14" s="6">
        <f>E13*H13</f>
        <v>816912</v>
      </c>
      <c r="I14" s="6"/>
      <c r="J14" s="75"/>
      <c r="K14" s="21"/>
      <c r="L14" s="21"/>
      <c r="M14" s="21"/>
      <c r="N14" s="25"/>
      <c r="O14" s="25"/>
      <c r="P14" s="25"/>
      <c r="Q14" s="25"/>
      <c r="R14" s="25"/>
      <c r="S14" s="25"/>
    </row>
    <row r="15" spans="1:19" ht="15.75" customHeight="1" x14ac:dyDescent="0.25">
      <c r="A15" s="72" t="s">
        <v>8</v>
      </c>
      <c r="B15" s="73"/>
      <c r="C15" s="73"/>
      <c r="D15" s="73"/>
      <c r="E15" s="73"/>
      <c r="F15" s="73"/>
      <c r="G15" s="73"/>
      <c r="H15" s="73"/>
      <c r="I15" s="74"/>
      <c r="J15" s="76">
        <f>SUM(J13:J14)</f>
        <v>814716</v>
      </c>
      <c r="K15" s="4"/>
      <c r="L15" s="4"/>
      <c r="M15" s="4"/>
      <c r="N15" s="4"/>
      <c r="O15" s="4"/>
      <c r="P15" s="4"/>
      <c r="Q15" s="4"/>
      <c r="R15" s="4"/>
      <c r="S15" s="4"/>
    </row>
    <row r="16" spans="1:19" ht="7.5" customHeight="1" x14ac:dyDescent="0.25">
      <c r="A16" s="5"/>
      <c r="B16" s="5"/>
      <c r="C16" s="5"/>
      <c r="D16" s="5"/>
      <c r="E16" s="5"/>
      <c r="F16" s="7"/>
      <c r="G16" s="7"/>
      <c r="H16" s="7"/>
      <c r="I16" s="7"/>
      <c r="J16" s="11"/>
      <c r="K16" s="4"/>
      <c r="L16" s="4"/>
      <c r="M16" s="4"/>
      <c r="N16" s="4"/>
      <c r="O16" s="4"/>
      <c r="P16" s="4"/>
      <c r="Q16" s="4"/>
      <c r="R16" s="4"/>
      <c r="S16" s="4"/>
    </row>
    <row r="17" spans="1:19" ht="21" customHeight="1" x14ac:dyDescent="0.25">
      <c r="A17" s="56" t="s">
        <v>21</v>
      </c>
      <c r="B17" s="56"/>
      <c r="C17" s="56"/>
      <c r="D17" s="56"/>
      <c r="E17" s="56"/>
      <c r="F17" s="56"/>
      <c r="G17" s="56"/>
      <c r="H17" s="56"/>
      <c r="I17" s="56"/>
      <c r="J17" s="56"/>
      <c r="K17" s="4"/>
      <c r="L17" s="4"/>
      <c r="M17" s="4"/>
      <c r="N17" s="4"/>
      <c r="O17" s="4"/>
      <c r="P17" s="4"/>
      <c r="Q17" s="4"/>
      <c r="R17" s="4"/>
      <c r="S17" s="4"/>
    </row>
    <row r="18" spans="1:19" ht="9.75" customHeight="1" x14ac:dyDescent="0.25">
      <c r="A18" s="15"/>
      <c r="B18" s="15"/>
      <c r="C18" s="15"/>
      <c r="D18" s="15"/>
      <c r="E18" s="15"/>
      <c r="F18" s="15"/>
      <c r="G18" s="15"/>
      <c r="H18" s="15"/>
      <c r="I18" s="38"/>
      <c r="J18" s="12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customHeight="1" x14ac:dyDescent="0.25">
      <c r="A19" s="43" t="s">
        <v>22</v>
      </c>
      <c r="B19" s="44"/>
      <c r="C19" s="44"/>
      <c r="D19" s="44"/>
      <c r="E19" s="44"/>
      <c r="F19" s="44"/>
      <c r="G19" s="44"/>
      <c r="H19" s="44"/>
      <c r="I19" s="44"/>
      <c r="J19" s="4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customHeight="1" x14ac:dyDescent="0.25"/>
    <row r="21" spans="1:19" ht="15.75" customHeight="1" x14ac:dyDescent="0.25"/>
    <row r="22" spans="1:19" s="4" customFormat="1" ht="15.75" customHeight="1" x14ac:dyDescent="0.25">
      <c r="A22" s="32" t="s">
        <v>13</v>
      </c>
      <c r="B22" s="32"/>
      <c r="C22" s="32"/>
      <c r="D22" s="32"/>
      <c r="E22" s="32"/>
      <c r="F22" s="33" t="s">
        <v>14</v>
      </c>
      <c r="G22" s="30"/>
      <c r="H22" s="30"/>
      <c r="I22" s="30"/>
      <c r="J22" s="31"/>
    </row>
  </sheetData>
  <mergeCells count="24">
    <mergeCell ref="A15:I15"/>
    <mergeCell ref="B11:B12"/>
    <mergeCell ref="R12:S12"/>
    <mergeCell ref="K3:S3"/>
    <mergeCell ref="P12:Q12"/>
    <mergeCell ref="N12:O12"/>
    <mergeCell ref="J11:J12"/>
    <mergeCell ref="F11:H11"/>
    <mergeCell ref="I11:I12"/>
    <mergeCell ref="A14:E14"/>
    <mergeCell ref="A19:J19"/>
    <mergeCell ref="B1:C2"/>
    <mergeCell ref="A3:J3"/>
    <mergeCell ref="A7:J7"/>
    <mergeCell ref="A8:J8"/>
    <mergeCell ref="C10:J10"/>
    <mergeCell ref="A5:J5"/>
    <mergeCell ref="A9:E9"/>
    <mergeCell ref="G1:J1"/>
    <mergeCell ref="A17:J17"/>
    <mergeCell ref="A11:A12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НМЦК</dc:title>
  <dc:creator>Алексеев Евгений Петрович</dc:creator>
  <cp:lastModifiedBy>futrouser</cp:lastModifiedBy>
  <cp:lastPrinted>2021-08-26T06:19:44Z</cp:lastPrinted>
  <dcterms:created xsi:type="dcterms:W3CDTF">2012-10-22T11:49:52Z</dcterms:created>
  <dcterms:modified xsi:type="dcterms:W3CDTF">2021-09-21T09:56:25Z</dcterms:modified>
</cp:coreProperties>
</file>