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НМЦ" sheetId="1" r:id="rId1"/>
  </sheets>
  <definedNames>
    <definedName name="_xlnm.Print_Area" localSheetId="0">'НМЦ'!$A$1:$L$27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<sst xmlns="http://schemas.openxmlformats.org/spreadsheetml/2006/main" count="30" uniqueCount="30">
  <si>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Цены поставщиков (исполнителей, подрядчиков), рублей</t>
  </si>
  <si>
    <t>Количество</t>
  </si>
  <si>
    <t>№ п/п</t>
  </si>
  <si>
    <t>Ед. изм.</t>
  </si>
  <si>
    <t>Средняя цена, руб.</t>
  </si>
  <si>
    <t>Код ОКПД2</t>
  </si>
  <si>
    <t xml:space="preserve">Начальная (максимальная) цена договора руб. </t>
  </si>
  <si>
    <t>Наименование товаров, работ, услуг</t>
  </si>
  <si>
    <t>Исполнитель:</t>
  </si>
  <si>
    <t>Волчкова И.Н.</t>
  </si>
  <si>
    <t>тел.:8(3462)74-64-08</t>
  </si>
  <si>
    <t>ОБОСНОВАНИЕ НАЧАЛЬНОЙ (МАКСИМАЛЬНОЙ) ЦЕНЫ ДОГОВОРА</t>
  </si>
  <si>
    <t xml:space="preserve">Поставщик №1 </t>
  </si>
  <si>
    <t xml:space="preserve">Поставщик №2 </t>
  </si>
  <si>
    <t xml:space="preserve">Поставщик №3 </t>
  </si>
  <si>
    <t>Основные характеристики объекта закупки</t>
  </si>
  <si>
    <t>в соответствии с техническим заданием</t>
  </si>
  <si>
    <t>РАЗДЕЛ 7.</t>
  </si>
  <si>
    <t xml:space="preserve">МАУ СП "Спортивная школа № 2" Сургутского района                                                                              </t>
  </si>
  <si>
    <t xml:space="preserve">Дата подготовки обоснования начальной (максимальной) цены договора: 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</si>
  <si>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</si>
  <si>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договора: метод сопоставимых рыночных цен (анализа рынка) является приоритетным для определения 
и обоснования начальной (максимальной) цены договора</t>
  </si>
  <si>
    <t>* Расчет начальной (максимальной) цены по позиции производится по формуле:</t>
  </si>
  <si>
    <t>где:
 - НМЦД,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</si>
  <si>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Коэффициент вариации</t>
  </si>
  <si>
    <t>Расчет начальной (максимальной) цены по позиции*</t>
  </si>
  <si>
    <t>32.30.14.111</t>
  </si>
  <si>
    <t>компл.</t>
  </si>
  <si>
    <t>на поставку верхнего покрытия для гимнастического ковра для вольных упражнений по спортивной акробатике</t>
  </si>
  <si>
    <t>Верхнее покрытие для гимнастического ковра для вольных упражнений по спортивной акробатике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</si>
</sst>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wrapText="1"/>
    </xf>
    <xf numFmtId="1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17</xdr:row>
      <xdr:rowOff>38100</xdr:rowOff>
    </xdr:from>
    <xdr:to>
      <xdr:col>1</xdr:col>
      <xdr:colOff>1304925</xdr:colOff>
      <xdr:row>20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943475"/>
          <a:ext cx="12096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00390625" style="3" customWidth="1"/>
    <col min="2" max="2" width="46.7109375" style="3" bestFit="1" customWidth="1"/>
    <col min="3" max="3" width="13.28125" style="3" customWidth="1"/>
    <col min="4" max="4" width="7.57421875" style="3" customWidth="1"/>
    <col min="5" max="5" width="7.421875" style="3" customWidth="1"/>
    <col min="6" max="6" width="24.00390625" style="3" customWidth="1"/>
    <col min="7" max="7" width="12.00390625" style="3" bestFit="1" customWidth="1"/>
    <col min="8" max="8" width="11.140625" style="3" customWidth="1"/>
    <col min="9" max="9" width="10.421875" style="3" customWidth="1"/>
    <col min="10" max="10" width="11.7109375" style="3" customWidth="1"/>
    <col min="11" max="11" width="11.57421875" style="3" customWidth="1"/>
    <col min="12" max="12" width="19.57421875" style="3" customWidth="1"/>
    <col min="13" max="16384" width="9.140625" style="3" customWidth="1"/>
  </cols>
  <sheetData>
    <row r="1" spans="12:13" ht="14.25">
      <c r="L1" s="17" t="s">
        <v>17</v>
      </c>
      <c r="M1" s="17"/>
    </row>
    <row r="2" spans="1:12" ht="15">
      <c r="A2" s="24" t="s">
        <v>18</v>
      </c>
      <c r="B2" s="24"/>
      <c r="C2" s="24"/>
      <c r="I2" s="4"/>
      <c r="J2" s="4"/>
      <c r="K2" s="4"/>
      <c r="L2" s="4"/>
    </row>
    <row r="4" spans="1:12" ht="19.5" customHeight="1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>
      <c r="A5" s="28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13" t="s">
        <v>19</v>
      </c>
      <c r="B6" s="13"/>
      <c r="C6" s="13"/>
      <c r="D6" s="14"/>
      <c r="E6" s="18">
        <v>44348</v>
      </c>
      <c r="F6" s="18"/>
      <c r="G6" s="14"/>
      <c r="H6" s="13"/>
      <c r="I6" s="13"/>
      <c r="J6" s="13"/>
      <c r="K6" s="13"/>
      <c r="L6" s="13"/>
    </row>
    <row r="7" spans="1:12" ht="15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0" spans="1:12" ht="52.5" customHeight="1">
      <c r="A10" s="22" t="s">
        <v>2</v>
      </c>
      <c r="B10" s="20" t="s">
        <v>7</v>
      </c>
      <c r="C10" s="20" t="s">
        <v>5</v>
      </c>
      <c r="D10" s="20" t="s">
        <v>3</v>
      </c>
      <c r="E10" s="22" t="s">
        <v>1</v>
      </c>
      <c r="F10" s="20" t="s">
        <v>15</v>
      </c>
      <c r="G10" s="22" t="s">
        <v>0</v>
      </c>
      <c r="H10" s="22"/>
      <c r="I10" s="22"/>
      <c r="J10" s="20" t="s">
        <v>4</v>
      </c>
      <c r="K10" s="22" t="s">
        <v>24</v>
      </c>
      <c r="L10" s="22" t="s">
        <v>25</v>
      </c>
    </row>
    <row r="11" spans="1:12" ht="85.5" customHeight="1">
      <c r="A11" s="22"/>
      <c r="B11" s="21"/>
      <c r="C11" s="21"/>
      <c r="D11" s="21"/>
      <c r="E11" s="22"/>
      <c r="F11" s="21"/>
      <c r="G11" s="6" t="s">
        <v>12</v>
      </c>
      <c r="H11" s="6" t="s">
        <v>13</v>
      </c>
      <c r="I11" s="6" t="s">
        <v>14</v>
      </c>
      <c r="J11" s="21"/>
      <c r="K11" s="22"/>
      <c r="L11" s="22"/>
    </row>
    <row r="12" spans="1:12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ht="45">
      <c r="A13" s="5">
        <v>1</v>
      </c>
      <c r="B13" s="7" t="s">
        <v>29</v>
      </c>
      <c r="C13" s="8" t="s">
        <v>26</v>
      </c>
      <c r="D13" s="5" t="s">
        <v>27</v>
      </c>
      <c r="E13" s="8">
        <v>1</v>
      </c>
      <c r="F13" s="9" t="s">
        <v>16</v>
      </c>
      <c r="G13" s="10">
        <v>802820</v>
      </c>
      <c r="H13" s="10">
        <v>813470</v>
      </c>
      <c r="I13" s="10">
        <v>792260</v>
      </c>
      <c r="J13" s="10">
        <f>AVERAGE(G13:I13)</f>
        <v>802850</v>
      </c>
      <c r="K13" s="16">
        <f>STDEVA(G13:I13)/(SUM(G13:I13)/COUNTIF(G13:I13,"&gt;0"))</f>
        <v>0.013209231892088535</v>
      </c>
      <c r="L13" s="10">
        <f>E13*J13</f>
        <v>802850</v>
      </c>
    </row>
    <row r="14" spans="1:12" ht="14.25">
      <c r="A14" s="25" t="s">
        <v>6</v>
      </c>
      <c r="B14" s="26"/>
      <c r="C14" s="26"/>
      <c r="D14" s="26"/>
      <c r="E14" s="26"/>
      <c r="F14" s="26"/>
      <c r="G14" s="26"/>
      <c r="H14" s="26"/>
      <c r="I14" s="26"/>
      <c r="J14" s="26"/>
      <c r="K14" s="11"/>
      <c r="L14" s="12">
        <f>SUM(L13:L13)</f>
        <v>802850</v>
      </c>
    </row>
    <row r="17" spans="1:12" ht="14.25">
      <c r="A17" s="2" t="s">
        <v>22</v>
      </c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84" customHeight="1">
      <c r="A22" s="23" t="s">
        <v>23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4.25">
      <c r="A24" s="2" t="s">
        <v>8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2" t="s">
        <v>9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2" t="s">
        <v>10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9">
    <mergeCell ref="A22:L22"/>
    <mergeCell ref="K10:K11"/>
    <mergeCell ref="A2:C2"/>
    <mergeCell ref="L10:L11"/>
    <mergeCell ref="A14:J14"/>
    <mergeCell ref="E10:E11"/>
    <mergeCell ref="A4:L4"/>
    <mergeCell ref="A5:L5"/>
    <mergeCell ref="A10:A11"/>
    <mergeCell ref="E6:F6"/>
    <mergeCell ref="A7:L7"/>
    <mergeCell ref="B10:B11"/>
    <mergeCell ref="F10:F11"/>
    <mergeCell ref="D10:D11"/>
    <mergeCell ref="G10:I10"/>
    <mergeCell ref="J10:J11"/>
    <mergeCell ref="C10:C11"/>
    <mergeCell ref="A8:L8"/>
  </mergeCells>
  <printOptions/>
  <pageMargins left="0.25" right="0.25" top="0.29" bottom="0.41" header="0.3" footer="0.3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2021-06-02T09:08:25Z</cp:lastPrinted>
  <dcterms:created xsi:type="dcterms:W3CDTF">1996-10-08T23:32:33Z</dcterms:created>
  <dcterms:modified xsi:type="dcterms:W3CDTF">2021-06-03T04:08:08Z</dcterms:modified>
  <cp:category/>
  <cp:version/>
  <cp:contentType/>
  <cp:contentStatus/>
</cp:coreProperties>
</file>